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codeName="ThisWorkbook" defaultThemeVersion="124226"/>
  <bookViews>
    <workbookView xWindow="240" yWindow="120" windowWidth="14805" windowHeight="8010"/>
  </bookViews>
  <sheets>
    <sheet name="Ön Bilgi" sheetId="3" r:id="rId1"/>
    <sheet name="Üsküdar EN'lerini Arıyor" sheetId="1" r:id="rId2"/>
    <sheet name="Sporcu Karnesi" sheetId="2" r:id="rId3"/>
  </sheets>
  <definedNames>
    <definedName name="_xlnm._FilterDatabase" localSheetId="1" hidden="1">'Üsküdar EN''lerini Arıyor'!$H$47:$K$47</definedName>
    <definedName name="_xlnm.Print_Area" localSheetId="0">'Ön Bilgi'!$A$1:$M$41</definedName>
    <definedName name="_xlnm.Print_Area" localSheetId="2">'Sporcu Karnesi'!$A$2:$M$38,'Sporcu Karnesi'!$A$41:$M$77,'Sporcu Karnesi'!$A$80:$M$116,'Sporcu Karnesi'!$A$119:$M$155,'Sporcu Karnesi'!$A$158:$M$194,'Sporcu Karnesi'!$A$197:$M$233,'Sporcu Karnesi'!$A$236:$M$272,'Sporcu Karnesi'!$A$275:$M$311,'Sporcu Karnesi'!$A$314:$M$350,'Sporcu Karnesi'!$A$353:$M$389,'Sporcu Karnesi'!$A$392:$M$428,'Sporcu Karnesi'!$A$431:$M$467,'Sporcu Karnesi'!$A$470:$M$506</definedName>
    <definedName name="_xlnm.Print_Area" localSheetId="1">'Üsküdar EN''lerini Arıyor'!$A$2:$K$43,'Üsküdar EN''lerini Arıyor'!$A$46:$K$87</definedName>
    <definedName name="_xlnm.Print_Titles" localSheetId="1">'Üsküdar EN''lerini Arıyor'!$2:$5</definedName>
  </definedNames>
  <calcPr calcId="125725"/>
</workbook>
</file>

<file path=xl/calcChain.xml><?xml version="1.0" encoding="utf-8"?>
<calcChain xmlns="http://schemas.openxmlformats.org/spreadsheetml/2006/main">
  <c r="L10" i="2"/>
  <c r="L23"/>
  <c r="L36"/>
  <c r="L49"/>
  <c r="L62"/>
  <c r="L75"/>
  <c r="L88"/>
  <c r="L101"/>
  <c r="L114"/>
  <c r="L127"/>
  <c r="L140"/>
  <c r="L153"/>
  <c r="L166"/>
  <c r="L179"/>
  <c r="L192"/>
  <c r="L205"/>
  <c r="L218"/>
  <c r="L231"/>
  <c r="L244"/>
  <c r="L257"/>
  <c r="L270"/>
  <c r="L283"/>
  <c r="L296"/>
  <c r="L309"/>
  <c r="L322"/>
  <c r="L335"/>
  <c r="L348"/>
  <c r="L361"/>
  <c r="L374"/>
  <c r="L387"/>
  <c r="L400"/>
  <c r="L413"/>
  <c r="L426"/>
  <c r="L439"/>
  <c r="L452"/>
  <c r="L465"/>
  <c r="L478"/>
  <c r="L491"/>
  <c r="L504"/>
  <c r="C4"/>
  <c r="E78" i="1"/>
  <c r="K78"/>
  <c r="E79"/>
  <c r="K79"/>
  <c r="E80"/>
  <c r="K80"/>
  <c r="E81"/>
  <c r="K81"/>
  <c r="E82"/>
  <c r="K82"/>
  <c r="E83"/>
  <c r="K83"/>
  <c r="E84"/>
  <c r="K84"/>
  <c r="E85"/>
  <c r="K85"/>
  <c r="E86"/>
  <c r="K86"/>
  <c r="E87"/>
  <c r="K87"/>
  <c r="M504" i="2"/>
  <c r="J504"/>
  <c r="H504"/>
  <c r="M491"/>
  <c r="J491"/>
  <c r="H491"/>
  <c r="M478"/>
  <c r="J478"/>
  <c r="H478"/>
  <c r="M465"/>
  <c r="J465"/>
  <c r="H465"/>
  <c r="M452"/>
  <c r="J452"/>
  <c r="H452"/>
  <c r="M439"/>
  <c r="J439"/>
  <c r="H439"/>
  <c r="M426"/>
  <c r="J426"/>
  <c r="H426"/>
  <c r="M413"/>
  <c r="J413"/>
  <c r="H413"/>
  <c r="M400"/>
  <c r="J400"/>
  <c r="H400"/>
  <c r="M387"/>
  <c r="J387"/>
  <c r="H387"/>
  <c r="M374"/>
  <c r="J374"/>
  <c r="H374"/>
  <c r="M361"/>
  <c r="J361"/>
  <c r="H361"/>
  <c r="M348"/>
  <c r="J348"/>
  <c r="H348"/>
  <c r="M335"/>
  <c r="J335"/>
  <c r="H335"/>
  <c r="M322"/>
  <c r="J322"/>
  <c r="H322"/>
  <c r="M309"/>
  <c r="J309"/>
  <c r="H309"/>
  <c r="M296"/>
  <c r="J296"/>
  <c r="H296"/>
  <c r="M283"/>
  <c r="J283"/>
  <c r="H283"/>
  <c r="M270"/>
  <c r="J270"/>
  <c r="H270"/>
  <c r="M257"/>
  <c r="J257"/>
  <c r="H257"/>
  <c r="M244"/>
  <c r="J244"/>
  <c r="H244"/>
  <c r="M231"/>
  <c r="J231"/>
  <c r="H231"/>
  <c r="M218"/>
  <c r="J218"/>
  <c r="H218"/>
  <c r="M205"/>
  <c r="J205"/>
  <c r="H205"/>
  <c r="M192"/>
  <c r="J192"/>
  <c r="H192"/>
  <c r="M179"/>
  <c r="J179"/>
  <c r="H179"/>
  <c r="M166"/>
  <c r="J166"/>
  <c r="H166"/>
  <c r="M153"/>
  <c r="J153"/>
  <c r="H153"/>
  <c r="M140"/>
  <c r="J140"/>
  <c r="H140"/>
  <c r="M127"/>
  <c r="J127"/>
  <c r="H127"/>
  <c r="M114"/>
  <c r="J114"/>
  <c r="H114"/>
  <c r="M101"/>
  <c r="J101"/>
  <c r="H101"/>
  <c r="M88"/>
  <c r="J88"/>
  <c r="H88"/>
  <c r="M75"/>
  <c r="J75"/>
  <c r="H75"/>
  <c r="M62"/>
  <c r="J62"/>
  <c r="H62"/>
  <c r="M49"/>
  <c r="J49"/>
  <c r="H49"/>
  <c r="M36"/>
  <c r="J36"/>
  <c r="H36"/>
  <c r="M23"/>
  <c r="J23"/>
  <c r="H23"/>
  <c r="F504"/>
  <c r="E504"/>
  <c r="C504"/>
  <c r="A504"/>
  <c r="F491"/>
  <c r="E491"/>
  <c r="C491"/>
  <c r="A491"/>
  <c r="F478"/>
  <c r="E478"/>
  <c r="C478"/>
  <c r="A478"/>
  <c r="F465"/>
  <c r="E465"/>
  <c r="C465"/>
  <c r="A465"/>
  <c r="F452"/>
  <c r="E452"/>
  <c r="C452"/>
  <c r="A452"/>
  <c r="F439"/>
  <c r="E439"/>
  <c r="C439"/>
  <c r="A439"/>
  <c r="F426"/>
  <c r="E426"/>
  <c r="C426"/>
  <c r="A426"/>
  <c r="F413"/>
  <c r="E413"/>
  <c r="C413"/>
  <c r="A413"/>
  <c r="F400"/>
  <c r="E400"/>
  <c r="C400"/>
  <c r="A400"/>
  <c r="F387"/>
  <c r="E387"/>
  <c r="C387"/>
  <c r="A387"/>
  <c r="F374"/>
  <c r="E374"/>
  <c r="C374"/>
  <c r="A374"/>
  <c r="F361"/>
  <c r="E361"/>
  <c r="C361"/>
  <c r="A361"/>
  <c r="F348"/>
  <c r="E348"/>
  <c r="C348"/>
  <c r="A348"/>
  <c r="F335"/>
  <c r="E335"/>
  <c r="C335"/>
  <c r="A335"/>
  <c r="F322"/>
  <c r="E322"/>
  <c r="C322"/>
  <c r="A322"/>
  <c r="F309"/>
  <c r="E309"/>
  <c r="C309"/>
  <c r="A309"/>
  <c r="F296"/>
  <c r="E296"/>
  <c r="C296"/>
  <c r="A296"/>
  <c r="F283"/>
  <c r="E283"/>
  <c r="C283"/>
  <c r="A283"/>
  <c r="F270"/>
  <c r="E270"/>
  <c r="C270"/>
  <c r="A270"/>
  <c r="F257"/>
  <c r="E257"/>
  <c r="C257"/>
  <c r="A257"/>
  <c r="F244"/>
  <c r="E244"/>
  <c r="C244"/>
  <c r="A244"/>
  <c r="F231"/>
  <c r="E231"/>
  <c r="C231"/>
  <c r="A231"/>
  <c r="F218"/>
  <c r="E218"/>
  <c r="C218"/>
  <c r="A218"/>
  <c r="F205"/>
  <c r="E205"/>
  <c r="C205"/>
  <c r="A205"/>
  <c r="F192"/>
  <c r="E192"/>
  <c r="C192"/>
  <c r="A192"/>
  <c r="F179"/>
  <c r="E179"/>
  <c r="C179"/>
  <c r="A179"/>
  <c r="F166"/>
  <c r="E166"/>
  <c r="C166"/>
  <c r="A166"/>
  <c r="F153"/>
  <c r="E153"/>
  <c r="C153"/>
  <c r="A153"/>
  <c r="F140"/>
  <c r="E140"/>
  <c r="C140"/>
  <c r="A140"/>
  <c r="F127"/>
  <c r="E127"/>
  <c r="C127"/>
  <c r="A127"/>
  <c r="F114"/>
  <c r="E114"/>
  <c r="C114"/>
  <c r="A114"/>
  <c r="F101"/>
  <c r="E101"/>
  <c r="C101"/>
  <c r="A101"/>
  <c r="F88"/>
  <c r="E88"/>
  <c r="C88"/>
  <c r="A88"/>
  <c r="F75"/>
  <c r="E75"/>
  <c r="C75"/>
  <c r="A75"/>
  <c r="F62"/>
  <c r="E62"/>
  <c r="C62"/>
  <c r="A62"/>
  <c r="F49"/>
  <c r="E49"/>
  <c r="C49"/>
  <c r="A49"/>
  <c r="F36"/>
  <c r="E36"/>
  <c r="C36"/>
  <c r="A36"/>
  <c r="F23"/>
  <c r="E23"/>
  <c r="C23"/>
  <c r="A23"/>
  <c r="M10"/>
  <c r="J10"/>
  <c r="H10"/>
  <c r="F10"/>
  <c r="E10"/>
  <c r="C10"/>
  <c r="A10"/>
  <c r="J498"/>
  <c r="C498"/>
  <c r="J485"/>
  <c r="C485"/>
  <c r="J472"/>
  <c r="C472"/>
  <c r="J459"/>
  <c r="C459"/>
  <c r="J446"/>
  <c r="C446"/>
  <c r="J433"/>
  <c r="C433"/>
  <c r="J420"/>
  <c r="C420"/>
  <c r="J407"/>
  <c r="C407"/>
  <c r="J394"/>
  <c r="C394"/>
  <c r="C381"/>
  <c r="J381"/>
  <c r="J368"/>
  <c r="C368"/>
  <c r="J355"/>
  <c r="C355"/>
  <c r="J342"/>
  <c r="C342"/>
  <c r="J329"/>
  <c r="C329"/>
  <c r="J316"/>
  <c r="C316"/>
  <c r="J303"/>
  <c r="C303"/>
  <c r="J290"/>
  <c r="C290"/>
  <c r="J277"/>
  <c r="C277"/>
  <c r="J264"/>
  <c r="C264"/>
  <c r="J251"/>
  <c r="C251"/>
  <c r="C238"/>
  <c r="J238"/>
  <c r="J225"/>
  <c r="C225"/>
  <c r="J212"/>
  <c r="C212"/>
  <c r="J199"/>
  <c r="C199"/>
  <c r="J186"/>
  <c r="C186"/>
  <c r="J173"/>
  <c r="C173"/>
  <c r="J160"/>
  <c r="C160"/>
  <c r="J147"/>
  <c r="C147"/>
  <c r="J134"/>
  <c r="C134"/>
  <c r="J121"/>
  <c r="C121"/>
  <c r="J108"/>
  <c r="C108"/>
  <c r="C95"/>
  <c r="J95"/>
  <c r="J82"/>
  <c r="C82"/>
  <c r="J69"/>
  <c r="C69"/>
  <c r="J56"/>
  <c r="C56"/>
  <c r="C43"/>
  <c r="J43"/>
  <c r="J30"/>
  <c r="C30"/>
  <c r="J17"/>
  <c r="C17"/>
  <c r="J4"/>
  <c r="G3" i="1"/>
  <c r="A3"/>
  <c r="I8"/>
  <c r="C8"/>
  <c r="C34" i="3"/>
  <c r="C35" s="1"/>
  <c r="C36" s="1"/>
  <c r="C37" s="1"/>
  <c r="C38" s="1"/>
  <c r="C28" i="1" s="1"/>
  <c r="J462" i="2"/>
  <c r="J461"/>
  <c r="J460"/>
  <c r="C462"/>
  <c r="C461"/>
  <c r="C460"/>
  <c r="J449"/>
  <c r="J448"/>
  <c r="J447"/>
  <c r="C449"/>
  <c r="C448"/>
  <c r="C447"/>
  <c r="J436"/>
  <c r="J435"/>
  <c r="J434"/>
  <c r="C436"/>
  <c r="C435"/>
  <c r="C434"/>
  <c r="J423"/>
  <c r="J422"/>
  <c r="J421"/>
  <c r="C423"/>
  <c r="C422"/>
  <c r="C421"/>
  <c r="J410"/>
  <c r="J409"/>
  <c r="J408"/>
  <c r="C410"/>
  <c r="C409"/>
  <c r="C408"/>
  <c r="J397"/>
  <c r="J396"/>
  <c r="J395"/>
  <c r="C397"/>
  <c r="C396"/>
  <c r="C395"/>
  <c r="J384"/>
  <c r="J383"/>
  <c r="J382"/>
  <c r="C384"/>
  <c r="C383"/>
  <c r="C382"/>
  <c r="J371"/>
  <c r="J370"/>
  <c r="J369"/>
  <c r="C371"/>
  <c r="C370"/>
  <c r="C369"/>
  <c r="J358"/>
  <c r="J357"/>
  <c r="J356"/>
  <c r="C358"/>
  <c r="C357"/>
  <c r="C356"/>
  <c r="J345"/>
  <c r="J344"/>
  <c r="J343"/>
  <c r="C345"/>
  <c r="C344"/>
  <c r="C343"/>
  <c r="J332"/>
  <c r="J331"/>
  <c r="J330"/>
  <c r="C332"/>
  <c r="C331"/>
  <c r="C330"/>
  <c r="J319"/>
  <c r="J318"/>
  <c r="J317"/>
  <c r="C319"/>
  <c r="C318"/>
  <c r="C317"/>
  <c r="J306"/>
  <c r="J305"/>
  <c r="J304"/>
  <c r="C306"/>
  <c r="C305"/>
  <c r="C304"/>
  <c r="J293"/>
  <c r="J292"/>
  <c r="J291"/>
  <c r="C293"/>
  <c r="C292"/>
  <c r="C291"/>
  <c r="J280"/>
  <c r="J279"/>
  <c r="J278"/>
  <c r="C280"/>
  <c r="C279"/>
  <c r="C278"/>
  <c r="J267"/>
  <c r="J266"/>
  <c r="J265"/>
  <c r="C267"/>
  <c r="C266"/>
  <c r="C265"/>
  <c r="J254"/>
  <c r="J253"/>
  <c r="J252"/>
  <c r="C254"/>
  <c r="C253"/>
  <c r="C252"/>
  <c r="J241"/>
  <c r="J240"/>
  <c r="J239"/>
  <c r="C241"/>
  <c r="C240"/>
  <c r="C239"/>
  <c r="J228"/>
  <c r="J227"/>
  <c r="J226"/>
  <c r="C228"/>
  <c r="C227"/>
  <c r="C226"/>
  <c r="J215"/>
  <c r="J214"/>
  <c r="J213"/>
  <c r="C215"/>
  <c r="C214"/>
  <c r="C213"/>
  <c r="J202"/>
  <c r="J201"/>
  <c r="J200"/>
  <c r="C202"/>
  <c r="C201"/>
  <c r="C200"/>
  <c r="J189"/>
  <c r="J188"/>
  <c r="J187"/>
  <c r="C189"/>
  <c r="C188"/>
  <c r="C187"/>
  <c r="J176"/>
  <c r="J175"/>
  <c r="J174"/>
  <c r="C176"/>
  <c r="C175"/>
  <c r="C174"/>
  <c r="J163"/>
  <c r="J162"/>
  <c r="J161"/>
  <c r="C163"/>
  <c r="C162"/>
  <c r="C161"/>
  <c r="J150"/>
  <c r="J149"/>
  <c r="J148"/>
  <c r="C150"/>
  <c r="C149"/>
  <c r="C148"/>
  <c r="J137"/>
  <c r="J136"/>
  <c r="J135"/>
  <c r="C137"/>
  <c r="C136"/>
  <c r="C135"/>
  <c r="J124"/>
  <c r="J123"/>
  <c r="J122"/>
  <c r="C124"/>
  <c r="C123"/>
  <c r="C122"/>
  <c r="J111"/>
  <c r="J110"/>
  <c r="J109"/>
  <c r="J98"/>
  <c r="J97"/>
  <c r="J96"/>
  <c r="J501"/>
  <c r="J500"/>
  <c r="J499"/>
  <c r="J488"/>
  <c r="J487"/>
  <c r="J486"/>
  <c r="J475"/>
  <c r="J474"/>
  <c r="J473"/>
  <c r="C111"/>
  <c r="C110"/>
  <c r="C109"/>
  <c r="C98"/>
  <c r="C97"/>
  <c r="C96"/>
  <c r="C499"/>
  <c r="C486"/>
  <c r="C473"/>
  <c r="J85"/>
  <c r="J84"/>
  <c r="J83"/>
  <c r="C85"/>
  <c r="C84"/>
  <c r="C83"/>
  <c r="C501"/>
  <c r="C500"/>
  <c r="C488"/>
  <c r="C487"/>
  <c r="C475"/>
  <c r="C474"/>
  <c r="A2" i="1"/>
  <c r="C489" i="2" s="1"/>
  <c r="M59" i="1"/>
  <c r="M60"/>
  <c r="M61"/>
  <c r="M62"/>
  <c r="M63"/>
  <c r="M58"/>
  <c r="M64"/>
  <c r="M65"/>
  <c r="M66"/>
  <c r="M67"/>
  <c r="M68"/>
  <c r="M69"/>
  <c r="M70"/>
  <c r="M71"/>
  <c r="M72"/>
  <c r="M73"/>
  <c r="M74"/>
  <c r="M75"/>
  <c r="M76"/>
  <c r="M77"/>
  <c r="M78"/>
  <c r="I28" l="1"/>
  <c r="J71" i="2" s="1"/>
  <c r="I20" i="1"/>
  <c r="I35" s="1"/>
  <c r="C20"/>
  <c r="C45" i="2" s="1"/>
  <c r="C16" i="1"/>
  <c r="C32" i="2" s="1"/>
  <c r="I24" i="1"/>
  <c r="J58" i="2" s="1"/>
  <c r="I16" i="1"/>
  <c r="I34" s="1"/>
  <c r="C12"/>
  <c r="C19" i="2" s="1"/>
  <c r="I12" i="1"/>
  <c r="J19" i="2" s="1"/>
  <c r="C24" i="1"/>
  <c r="C58" i="2" s="1"/>
  <c r="E69" i="1"/>
  <c r="K71"/>
  <c r="E49"/>
  <c r="E65"/>
  <c r="K51"/>
  <c r="K67"/>
  <c r="E48"/>
  <c r="E64"/>
  <c r="K50"/>
  <c r="K66"/>
  <c r="C450" i="2"/>
  <c r="C502"/>
  <c r="K55" i="1"/>
  <c r="K48"/>
  <c r="E77"/>
  <c r="E57"/>
  <c r="E73"/>
  <c r="K59"/>
  <c r="K75"/>
  <c r="E53"/>
  <c r="E62"/>
  <c r="C424" i="2"/>
  <c r="C398"/>
  <c r="E56" i="1"/>
  <c r="E72"/>
  <c r="K58"/>
  <c r="K74"/>
  <c r="K64"/>
  <c r="E61"/>
  <c r="K63"/>
  <c r="E54"/>
  <c r="E70"/>
  <c r="K56"/>
  <c r="K72"/>
  <c r="C476" i="2"/>
  <c r="E55" i="1"/>
  <c r="E63"/>
  <c r="E71"/>
  <c r="K49"/>
  <c r="K57"/>
  <c r="K65"/>
  <c r="K73"/>
  <c r="J398" i="2"/>
  <c r="J424"/>
  <c r="J450"/>
  <c r="J476"/>
  <c r="J502"/>
  <c r="E52" i="1"/>
  <c r="E60"/>
  <c r="E68"/>
  <c r="E76"/>
  <c r="K54"/>
  <c r="K62"/>
  <c r="K70"/>
  <c r="E51"/>
  <c r="E59"/>
  <c r="E67"/>
  <c r="E75"/>
  <c r="K53"/>
  <c r="K61"/>
  <c r="K69"/>
  <c r="K77"/>
  <c r="J411" i="2"/>
  <c r="J437"/>
  <c r="J463"/>
  <c r="J489"/>
  <c r="E50" i="1"/>
  <c r="E58"/>
  <c r="E66"/>
  <c r="E74"/>
  <c r="K52"/>
  <c r="K60"/>
  <c r="K68"/>
  <c r="K76"/>
  <c r="C411" i="2"/>
  <c r="C437"/>
  <c r="C463"/>
  <c r="C5"/>
  <c r="J37" i="1"/>
  <c r="J36"/>
  <c r="J35"/>
  <c r="J34"/>
  <c r="J33"/>
  <c r="J32"/>
  <c r="I32"/>
  <c r="H37"/>
  <c r="H36"/>
  <c r="H35"/>
  <c r="H34"/>
  <c r="H33"/>
  <c r="H32"/>
  <c r="D37"/>
  <c r="C37"/>
  <c r="D36"/>
  <c r="D35"/>
  <c r="D34"/>
  <c r="D33"/>
  <c r="C33"/>
  <c r="B37"/>
  <c r="B36"/>
  <c r="B35"/>
  <c r="B34"/>
  <c r="B33"/>
  <c r="D32"/>
  <c r="C32"/>
  <c r="B32"/>
  <c r="J72" i="2"/>
  <c r="J70"/>
  <c r="C72"/>
  <c r="C71"/>
  <c r="C70"/>
  <c r="J59"/>
  <c r="J57"/>
  <c r="C59"/>
  <c r="C57"/>
  <c r="J46"/>
  <c r="J44"/>
  <c r="C46"/>
  <c r="C44"/>
  <c r="C33"/>
  <c r="J33"/>
  <c r="J31"/>
  <c r="C31"/>
  <c r="J20"/>
  <c r="J18"/>
  <c r="C20"/>
  <c r="C18"/>
  <c r="J7"/>
  <c r="C7"/>
  <c r="C6"/>
  <c r="J6"/>
  <c r="J5"/>
  <c r="C35" i="1" l="1"/>
  <c r="I36"/>
  <c r="I37"/>
  <c r="C34"/>
  <c r="J32" i="2"/>
  <c r="J45"/>
  <c r="I33" i="1"/>
  <c r="C36"/>
  <c r="E8"/>
  <c r="E32" s="1"/>
  <c r="C112" i="2"/>
  <c r="J112"/>
  <c r="J385"/>
  <c r="J333"/>
  <c r="J281"/>
  <c r="J229"/>
  <c r="J177"/>
  <c r="J138"/>
  <c r="C359"/>
  <c r="C203"/>
  <c r="J203"/>
  <c r="J164"/>
  <c r="C229"/>
  <c r="C346"/>
  <c r="C294"/>
  <c r="C242"/>
  <c r="C190"/>
  <c r="C151"/>
  <c r="C307"/>
  <c r="J359"/>
  <c r="J255"/>
  <c r="J268"/>
  <c r="C385"/>
  <c r="C281"/>
  <c r="C138"/>
  <c r="J346"/>
  <c r="J294"/>
  <c r="J242"/>
  <c r="J190"/>
  <c r="J151"/>
  <c r="C255"/>
  <c r="J307"/>
  <c r="J216"/>
  <c r="C177"/>
  <c r="C372"/>
  <c r="C320"/>
  <c r="C268"/>
  <c r="C216"/>
  <c r="C164"/>
  <c r="C125"/>
  <c r="J372"/>
  <c r="J320"/>
  <c r="J125"/>
  <c r="C333"/>
  <c r="C8"/>
  <c r="J8"/>
  <c r="J21"/>
  <c r="C34"/>
  <c r="J47"/>
  <c r="C60"/>
  <c r="J73"/>
  <c r="J86"/>
  <c r="C99"/>
  <c r="C21"/>
  <c r="C47"/>
  <c r="J60"/>
  <c r="C86"/>
  <c r="J34"/>
  <c r="C73"/>
  <c r="J99"/>
  <c r="E28" i="1"/>
  <c r="K28"/>
  <c r="K24"/>
  <c r="E24"/>
  <c r="E20"/>
  <c r="K20"/>
  <c r="E16"/>
  <c r="E12"/>
  <c r="K16"/>
  <c r="K12"/>
  <c r="K8"/>
  <c r="K32" l="1"/>
  <c r="K37"/>
  <c r="E36"/>
  <c r="K34"/>
  <c r="K33"/>
  <c r="K36"/>
  <c r="E35"/>
  <c r="E37"/>
  <c r="K35"/>
  <c r="E34"/>
  <c r="E33"/>
</calcChain>
</file>

<file path=xl/sharedStrings.xml><?xml version="1.0" encoding="utf-8"?>
<sst xmlns="http://schemas.openxmlformats.org/spreadsheetml/2006/main" count="1213" uniqueCount="87">
  <si>
    <t>Adı Soyadı</t>
  </si>
  <si>
    <t>Doğum 
Tarihi</t>
  </si>
  <si>
    <t>Okulu</t>
  </si>
  <si>
    <r>
      <rPr>
        <b/>
        <sz val="14"/>
        <color rgb="FFFF0000"/>
        <rFont val="Calibri"/>
        <family val="2"/>
        <charset val="162"/>
        <scheme val="minor"/>
      </rPr>
      <t>6.</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</si>
  <si>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r>
      <rPr>
        <b/>
        <sz val="14"/>
        <color rgb="FFFF0000"/>
        <rFont val="Calibri"/>
        <family val="2"/>
        <charset val="162"/>
        <scheme val="minor"/>
      </rPr>
      <t>6.</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</si>
  <si>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5.</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</si>
  <si>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4.</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</si>
  <si>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4.</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</si>
  <si>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r>
      <rPr>
        <b/>
        <sz val="14"/>
        <color rgb="FFFF0000"/>
        <rFont val="Calibri"/>
        <family val="2"/>
        <charset val="162"/>
        <scheme val="minor"/>
      </rPr>
      <t>3.</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</si>
  <si>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3.</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</si>
  <si>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t>Sınıfı
/</t>
  </si>
  <si>
    <t>Öğretmen</t>
  </si>
  <si>
    <t>İmza</t>
  </si>
  <si>
    <t>YARIŞMA ADI</t>
  </si>
  <si>
    <t>OKULU</t>
  </si>
  <si>
    <t>ADI SOYADI</t>
  </si>
  <si>
    <t>DOĞUM TARİHİ</t>
  </si>
  <si>
    <t>SINIFI</t>
  </si>
  <si>
    <t>DURARAK UZUN</t>
  </si>
  <si>
    <t>20 METRE</t>
  </si>
  <si>
    <t>1.Hak</t>
  </si>
  <si>
    <t>2.Hak</t>
  </si>
  <si>
    <t>YARIŞMA PUANLAMA KARNESİ</t>
  </si>
  <si>
    <t>Tel</t>
  </si>
  <si>
    <t>Boy</t>
  </si>
  <si>
    <t>1 Hak</t>
  </si>
  <si>
    <t>Sıra</t>
  </si>
  <si>
    <r>
      <t xml:space="preserve">6xBayrak Listesi </t>
    </r>
    <r>
      <rPr>
        <b/>
        <sz val="18"/>
        <color rgb="FFFF0000"/>
        <rFont val="Calibri"/>
        <family val="2"/>
        <charset val="162"/>
        <scheme val="minor"/>
      </rPr>
      <t>(KIZ)</t>
    </r>
  </si>
  <si>
    <r>
      <t xml:space="preserve">6xBayrak Listesi </t>
    </r>
    <r>
      <rPr>
        <b/>
        <sz val="18"/>
        <color rgb="FFFF0000"/>
        <rFont val="Calibri"/>
        <family val="2"/>
        <charset val="162"/>
        <scheme val="minor"/>
      </rPr>
      <t>(ERKEK)</t>
    </r>
  </si>
  <si>
    <r>
      <rPr>
        <b/>
        <sz val="28"/>
        <color rgb="FFFF0000"/>
        <rFont val="Calibri"/>
        <family val="2"/>
        <charset val="162"/>
        <scheme val="minor"/>
      </rPr>
      <t>3.</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</si>
  <si>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4.</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</si>
  <si>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5.</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</si>
  <si>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5.</t>
    </r>
    <r>
      <rPr>
        <sz val="28"/>
        <color theme="1"/>
        <rFont val="Calibri"/>
        <family val="2"/>
        <charset val="162"/>
        <scheme val="minor"/>
      </rPr>
      <t xml:space="preserve"> SINIF </t>
    </r>
    <r>
      <rPr>
        <b/>
        <sz val="28"/>
        <color rgb="FFFF0000"/>
        <rFont val="Calibri"/>
        <family val="2"/>
        <charset val="162"/>
        <scheme val="minor"/>
      </rPr>
      <t>(ERKEK)</t>
    </r>
  </si>
  <si>
    <r>
      <rPr>
        <b/>
        <sz val="28"/>
        <color rgb="FFFF0000"/>
        <rFont val="Calibri"/>
        <family val="2"/>
        <charset val="162"/>
        <scheme val="minor"/>
      </rPr>
      <t>4.</t>
    </r>
    <r>
      <rPr>
        <sz val="28"/>
        <color theme="1"/>
        <rFont val="Calibri"/>
        <family val="2"/>
        <charset val="162"/>
        <scheme val="minor"/>
      </rPr>
      <t xml:space="preserve"> SINIF </t>
    </r>
    <r>
      <rPr>
        <b/>
        <sz val="28"/>
        <color rgb="FFFF0000"/>
        <rFont val="Calibri"/>
        <family val="2"/>
        <charset val="162"/>
        <scheme val="minor"/>
      </rPr>
      <t>(ERKEK)</t>
    </r>
  </si>
  <si>
    <r>
      <rPr>
        <b/>
        <sz val="28"/>
        <color rgb="FFFF0000"/>
        <rFont val="Calibri"/>
        <family val="2"/>
        <charset val="162"/>
        <scheme val="minor"/>
      </rPr>
      <t>3.</t>
    </r>
    <r>
      <rPr>
        <sz val="28"/>
        <color theme="1"/>
        <rFont val="Calibri"/>
        <family val="2"/>
        <charset val="162"/>
        <scheme val="minor"/>
      </rPr>
      <t xml:space="preserve"> SINIF </t>
    </r>
    <r>
      <rPr>
        <b/>
        <sz val="28"/>
        <color rgb="FFFF0000"/>
        <rFont val="Calibri"/>
        <family val="2"/>
        <charset val="162"/>
        <scheme val="minor"/>
      </rPr>
      <t>(ERKEK)</t>
    </r>
  </si>
  <si>
    <r>
      <rPr>
        <b/>
        <sz val="28"/>
        <color rgb="FFFF0000"/>
        <rFont val="Calibri"/>
        <family val="2"/>
        <charset val="162"/>
        <scheme val="minor"/>
      </rPr>
      <t>6.</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</si>
  <si>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6.</t>
    </r>
    <r>
      <rPr>
        <sz val="28"/>
        <color theme="1"/>
        <rFont val="Calibri"/>
        <family val="2"/>
        <charset val="162"/>
        <scheme val="minor"/>
      </rPr>
      <t xml:space="preserve"> SINIF </t>
    </r>
    <r>
      <rPr>
        <b/>
        <sz val="28"/>
        <color rgb="FFFF0000"/>
        <rFont val="Calibri"/>
        <family val="2"/>
        <charset val="162"/>
        <scheme val="minor"/>
      </rPr>
      <t>(ERKEK)</t>
    </r>
  </si>
  <si>
    <r>
      <rPr>
        <b/>
        <sz val="28"/>
        <rFont val="Calibri"/>
        <family val="2"/>
        <charset val="162"/>
        <scheme val="minor"/>
      </rPr>
      <t>FERDİ</t>
    </r>
    <r>
      <rPr>
        <sz val="28"/>
        <rFont val="Calibri"/>
        <family val="2"/>
        <charset val="162"/>
        <scheme val="minor"/>
      </rPr>
      <t xml:space="preserve"> </t>
    </r>
    <r>
      <rPr>
        <b/>
        <sz val="28"/>
        <color rgb="FFFF0000"/>
        <rFont val="Calibri"/>
        <family val="2"/>
        <charset val="162"/>
        <scheme val="minor"/>
      </rPr>
      <t>(KIZ)</t>
    </r>
  </si>
  <si>
    <r>
      <rPr>
        <b/>
        <sz val="28"/>
        <rFont val="Calibri"/>
        <family val="2"/>
        <charset val="162"/>
        <scheme val="minor"/>
      </rPr>
      <t>FERDİ</t>
    </r>
    <r>
      <rPr>
        <sz val="28"/>
        <rFont val="Calibri"/>
        <family val="2"/>
        <charset val="162"/>
        <scheme val="minor"/>
      </rPr>
      <t xml:space="preserve"> </t>
    </r>
    <r>
      <rPr>
        <b/>
        <sz val="28"/>
        <color rgb="FFFF0000"/>
        <rFont val="Calibri"/>
        <family val="2"/>
        <charset val="162"/>
        <scheme val="minor"/>
      </rPr>
      <t>(ERKEK)</t>
    </r>
  </si>
  <si>
    <r>
      <rPr>
        <b/>
        <sz val="28"/>
        <color theme="1"/>
        <rFont val="Calibri"/>
        <family val="2"/>
        <charset val="162"/>
        <scheme val="minor"/>
      </rPr>
      <t>FERDİ</t>
    </r>
    <r>
      <rPr>
        <sz val="28"/>
        <color theme="1"/>
        <rFont val="Calibri"/>
        <family val="2"/>
        <charset val="162"/>
        <scheme val="minor"/>
      </rPr>
      <t xml:space="preserve"> </t>
    </r>
    <r>
      <rPr>
        <b/>
        <sz val="28"/>
        <color rgb="FFFF0000"/>
        <rFont val="Calibri"/>
        <family val="2"/>
        <charset val="162"/>
        <scheme val="minor"/>
      </rPr>
      <t>(KIZ)</t>
    </r>
  </si>
  <si>
    <t>E-Mail</t>
  </si>
  <si>
    <t>FERDİ (KIZ)</t>
  </si>
  <si>
    <t>FERDİ (ERKEK)</t>
  </si>
  <si>
    <t>1.</t>
  </si>
  <si>
    <t>2.</t>
  </si>
  <si>
    <t>3.</t>
  </si>
  <si>
    <t>Örnek</t>
  </si>
  <si>
    <t>4.</t>
  </si>
  <si>
    <t>DENİZ YILDIZ</t>
  </si>
  <si>
    <t>ÖN BİLGİ</t>
  </si>
  <si>
    <t>5.</t>
  </si>
  <si>
    <t>Sporcu Karnesi</t>
  </si>
  <si>
    <t>6.</t>
  </si>
  <si>
    <r>
      <t xml:space="preserve">Kayıtlar bittikten sonra Sporcu Karnesini görmek için </t>
    </r>
    <r>
      <rPr>
        <sz val="18"/>
        <color rgb="FFFF0000"/>
        <rFont val="Calibri"/>
        <family val="2"/>
        <charset val="162"/>
        <scheme val="minor"/>
      </rPr>
      <t>Sporcu Karnesi</t>
    </r>
    <r>
      <rPr>
        <sz val="18"/>
        <color theme="7"/>
        <rFont val="Calibri"/>
        <family val="2"/>
        <charset val="162"/>
        <scheme val="minor"/>
      </rPr>
      <t xml:space="preserve"> yazan kısma basabilirsiniz.</t>
    </r>
  </si>
  <si>
    <t>3/B</t>
  </si>
  <si>
    <t>3. Sınıf</t>
  </si>
  <si>
    <t>4. Sınıf</t>
  </si>
  <si>
    <t>5. Sınıf</t>
  </si>
  <si>
    <t>6. Sınıf</t>
  </si>
  <si>
    <t>K I Z    T A K I M I</t>
  </si>
  <si>
    <t>E R K E K    T A K I M I</t>
  </si>
  <si>
    <t>7.</t>
  </si>
  <si>
    <t>OKUL MÜDÜRÜ</t>
  </si>
  <si>
    <t>YARIŞMA BRANŞLARI</t>
  </si>
  <si>
    <r>
      <rPr>
        <b/>
        <sz val="14"/>
        <color rgb="FFFF0000"/>
        <rFont val="Calibri"/>
        <family val="2"/>
        <charset val="162"/>
        <scheme val="minor"/>
      </rPr>
      <t>1.</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</si>
  <si>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r>
      <rPr>
        <b/>
        <sz val="14"/>
        <color rgb="FFFF0000"/>
        <rFont val="Calibri"/>
        <family val="2"/>
        <charset val="162"/>
        <scheme val="minor"/>
      </rPr>
      <t>1.</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</si>
  <si>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2.</t>
    </r>
    <r>
      <rPr>
        <b/>
        <sz val="14"/>
        <color theme="1"/>
        <rFont val="Calibri"/>
        <family val="2"/>
        <charset val="162"/>
        <scheme val="minor"/>
      </rPr>
      <t xml:space="preserve"> SINIF (</t>
    </r>
    <r>
      <rPr>
        <b/>
        <sz val="14"/>
        <color rgb="FFFF0000"/>
        <rFont val="Calibri"/>
        <family val="2"/>
        <charset val="162"/>
        <scheme val="minor"/>
      </rPr>
      <t>ERKEK</t>
    </r>
    <r>
      <rPr>
        <b/>
        <sz val="14"/>
        <color theme="1"/>
        <rFont val="Calibri"/>
        <family val="2"/>
        <charset val="162"/>
        <scheme val="minor"/>
      </rPr>
      <t>)</t>
    </r>
  </si>
  <si>
    <r>
      <rPr>
        <b/>
        <sz val="14"/>
        <color rgb="FFFF0000"/>
        <rFont val="Calibri"/>
        <family val="2"/>
        <charset val="162"/>
        <scheme val="minor"/>
      </rPr>
      <t>2.</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</si>
  <si>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r>
      <rPr>
        <b/>
        <sz val="14"/>
        <color rgb="FFFF0000"/>
        <rFont val="Calibri"/>
        <family val="2"/>
        <charset val="162"/>
        <scheme val="minor"/>
      </rPr>
      <t>5</t>
    </r>
    <r>
      <rPr>
        <b/>
        <sz val="14"/>
        <color theme="1"/>
        <rFont val="Calibri"/>
        <family val="2"/>
        <charset val="162"/>
        <scheme val="minor"/>
      </rPr>
      <t xml:space="preserve"> SINIF (</t>
    </r>
    <r>
      <rPr>
        <b/>
        <sz val="14"/>
        <color rgb="FFFF0000"/>
        <rFont val="Calibri"/>
        <family val="2"/>
        <charset val="162"/>
        <scheme val="minor"/>
      </rPr>
      <t>KIZ</t>
    </r>
    <r>
      <rPr>
        <b/>
        <sz val="14"/>
        <color theme="1"/>
        <rFont val="Calibri"/>
        <family val="2"/>
        <charset val="162"/>
        <scheme val="minor"/>
      </rPr>
      <t>)</t>
    </r>
  </si>
  <si>
    <r>
      <rPr>
        <b/>
        <sz val="28"/>
        <color rgb="FFFF0000"/>
        <rFont val="Calibri"/>
        <family val="2"/>
        <charset val="162"/>
        <scheme val="minor"/>
      </rPr>
      <t>1.</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</si>
  <si>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1.</t>
    </r>
    <r>
      <rPr>
        <sz val="28"/>
        <color theme="1"/>
        <rFont val="Calibri"/>
        <family val="2"/>
        <charset val="162"/>
        <scheme val="minor"/>
      </rPr>
      <t xml:space="preserve"> SINIF </t>
    </r>
    <r>
      <rPr>
        <b/>
        <sz val="28"/>
        <color rgb="FFFF0000"/>
        <rFont val="Calibri"/>
        <family val="2"/>
        <charset val="162"/>
        <scheme val="minor"/>
      </rPr>
      <t>(ERKEK)</t>
    </r>
  </si>
  <si>
    <r>
      <rPr>
        <b/>
        <sz val="28"/>
        <color rgb="FFFF0000"/>
        <rFont val="Calibri"/>
        <family val="2"/>
        <charset val="162"/>
        <scheme val="minor"/>
      </rPr>
      <t>2.</t>
    </r>
    <r>
      <rPr>
        <sz val="28"/>
        <color theme="1"/>
        <rFont val="Calibri"/>
        <family val="2"/>
        <charset val="162"/>
        <scheme val="minor"/>
      </rPr>
      <t xml:space="preserve"> SINIF </t>
    </r>
    <r>
      <rPr>
        <b/>
        <sz val="28"/>
        <color rgb="FFFF0000"/>
        <rFont val="Calibri"/>
        <family val="2"/>
        <charset val="162"/>
        <scheme val="minor"/>
      </rPr>
      <t>(KIZ)</t>
    </r>
  </si>
  <si>
    <r>
      <rPr>
        <b/>
        <sz val="28"/>
        <color rgb="FFFF0000"/>
        <rFont val="Calibri"/>
        <family val="2"/>
        <charset val="162"/>
        <scheme val="minor"/>
      </rPr>
      <t>2.</t>
    </r>
    <r>
      <rPr>
        <sz val="28"/>
        <color theme="1"/>
        <rFont val="Calibri"/>
        <family val="2"/>
        <charset val="162"/>
        <scheme val="minor"/>
      </rPr>
      <t xml:space="preserve"> SINIF </t>
    </r>
    <r>
      <rPr>
        <b/>
        <sz val="28"/>
        <color rgb="FFFF0000"/>
        <rFont val="Calibri"/>
        <family val="2"/>
        <charset val="162"/>
        <scheme val="minor"/>
      </rPr>
      <t>(ERKEK)</t>
    </r>
  </si>
  <si>
    <r>
      <t xml:space="preserve">İlk önce okulun adını </t>
    </r>
    <r>
      <rPr>
        <b/>
        <sz val="20"/>
        <color rgb="FFFF0000"/>
        <rFont val="Calibri"/>
        <family val="2"/>
        <charset val="162"/>
        <scheme val="minor"/>
      </rPr>
      <t>YUKARIDAKİ</t>
    </r>
    <r>
      <rPr>
        <sz val="18"/>
        <color rgb="FF00B0F0"/>
        <rFont val="Calibri"/>
        <family val="2"/>
        <charset val="162"/>
        <scheme val="minor"/>
      </rPr>
      <t xml:space="preserve"> </t>
    </r>
    <r>
      <rPr>
        <sz val="18"/>
        <color theme="9"/>
        <rFont val="Calibri"/>
        <family val="2"/>
        <charset val="162"/>
        <scheme val="minor"/>
      </rPr>
      <t xml:space="preserve">3. satıra sadece </t>
    </r>
    <r>
      <rPr>
        <b/>
        <sz val="18"/>
        <color rgb="FFFF0000"/>
        <rFont val="Calibri"/>
        <family val="2"/>
        <charset val="162"/>
        <scheme val="minor"/>
      </rPr>
      <t>1 kez</t>
    </r>
    <r>
      <rPr>
        <sz val="18"/>
        <color rgb="FF00B0F0"/>
        <rFont val="Calibri"/>
        <family val="2"/>
        <charset val="162"/>
        <scheme val="minor"/>
      </rPr>
      <t xml:space="preserve"> sonu </t>
    </r>
    <r>
      <rPr>
        <b/>
        <sz val="20"/>
        <color rgb="FFFF0000"/>
        <rFont val="Calibri"/>
        <family val="2"/>
        <charset val="162"/>
        <scheme val="minor"/>
      </rPr>
      <t>İ.O.</t>
    </r>
    <r>
      <rPr>
        <sz val="18"/>
        <color rgb="FF00B0F0"/>
        <rFont val="Calibri"/>
        <family val="2"/>
        <charset val="162"/>
        <scheme val="minor"/>
      </rPr>
      <t xml:space="preserve"> olacak şekide yazmanız yeterli.
Okulun adı gerekli yerlere kendisi otomatik yazılmış olacak.</t>
    </r>
  </si>
  <si>
    <t>ÜSKÜDAR İ.O.</t>
  </si>
  <si>
    <t>Eğlenceli Atletizm 
Kayıt</t>
  </si>
  <si>
    <r>
      <t xml:space="preserve">Okul adını girdikten sonra aşağıdaki </t>
    </r>
    <r>
      <rPr>
        <sz val="18"/>
        <color rgb="FFFF0000"/>
        <rFont val="Calibri"/>
        <family val="2"/>
        <charset val="162"/>
        <scheme val="minor"/>
      </rPr>
      <t xml:space="preserve">Eğlenceli Atletizm Kayıt </t>
    </r>
    <r>
      <rPr>
        <sz val="18"/>
        <color rgb="FF0070C0"/>
        <rFont val="Calibri"/>
        <family val="2"/>
        <charset val="162"/>
        <scheme val="minor"/>
      </rPr>
      <t>yazısına basmanız yeterli.</t>
    </r>
  </si>
  <si>
    <r>
      <t xml:space="preserve">Takım adına yarışacakların </t>
    </r>
    <r>
      <rPr>
        <b/>
        <sz val="18"/>
        <color rgb="FFFF0000"/>
        <rFont val="Calibri"/>
        <family val="2"/>
        <charset val="162"/>
        <scheme val="minor"/>
      </rPr>
      <t>sınıfı ve doğum tarihi</t>
    </r>
    <r>
      <rPr>
        <b/>
        <sz val="18"/>
        <color theme="1"/>
        <rFont val="Calibri"/>
        <family val="2"/>
        <charset val="162"/>
        <scheme val="minor"/>
      </rPr>
      <t xml:space="preserve"> tutmalı. 
</t>
    </r>
    <r>
      <rPr>
        <b/>
        <sz val="18"/>
        <color rgb="FFFF0000"/>
        <rFont val="Calibri"/>
        <family val="2"/>
        <charset val="162"/>
        <scheme val="minor"/>
      </rPr>
      <t>Bayrak</t>
    </r>
    <r>
      <rPr>
        <b/>
        <sz val="18"/>
        <color theme="1"/>
        <rFont val="Calibri"/>
        <family val="2"/>
        <charset val="162"/>
        <scheme val="minor"/>
      </rPr>
      <t xml:space="preserve"> takımında</t>
    </r>
    <r>
      <rPr>
        <b/>
        <sz val="18"/>
        <color rgb="FFFF0000"/>
        <rFont val="Calibri"/>
        <family val="2"/>
        <charset val="162"/>
        <scheme val="minor"/>
      </rPr>
      <t xml:space="preserve"> sadece takım adına kayıtlı sporcular</t>
    </r>
    <r>
      <rPr>
        <b/>
        <sz val="18"/>
        <color theme="1"/>
        <rFont val="Calibri"/>
        <family val="2"/>
        <charset val="162"/>
        <scheme val="minor"/>
      </rPr>
      <t xml:space="preserve"> koşabilir.</t>
    </r>
  </si>
  <si>
    <t>OKUL ADI İ.O.</t>
  </si>
  <si>
    <t>Eğlenceli Atletizm 2012</t>
  </si>
  <si>
    <t>1. Sınıf</t>
  </si>
  <si>
    <t>2. Sınıf</t>
  </si>
  <si>
    <t>2011-2012</t>
  </si>
  <si>
    <t>TOP ATMA</t>
  </si>
  <si>
    <r>
      <t>Aynı şekilde kayıt kısmında 1. ve 6. sınıflar arasından</t>
    </r>
    <r>
      <rPr>
        <sz val="18"/>
        <color rgb="FFFF0000"/>
        <rFont val="Calibri"/>
        <family val="2"/>
        <charset val="162"/>
        <scheme val="minor"/>
      </rPr>
      <t xml:space="preserve"> en iyi</t>
    </r>
    <r>
      <rPr>
        <sz val="18"/>
        <color rgb="FF0070C0"/>
        <rFont val="Calibri"/>
        <family val="2"/>
        <charset val="162"/>
        <scheme val="minor"/>
      </rPr>
      <t xml:space="preserve"> Kız ve Erkek </t>
    </r>
    <r>
      <rPr>
        <sz val="18"/>
        <color rgb="FFFF0000"/>
        <rFont val="Calibri"/>
        <family val="2"/>
        <charset val="162"/>
        <scheme val="minor"/>
      </rPr>
      <t>birer</t>
    </r>
    <r>
      <rPr>
        <sz val="18"/>
        <color rgb="FF0070C0"/>
        <rFont val="Calibri"/>
        <family val="2"/>
        <charset val="162"/>
        <scheme val="minor"/>
      </rPr>
      <t xml:space="preserve"> sporcunuzun</t>
    </r>
    <r>
      <rPr>
        <sz val="18"/>
        <color rgb="FF00B050"/>
        <rFont val="Calibri"/>
        <family val="2"/>
        <charset val="162"/>
        <scheme val="minor"/>
      </rPr>
      <t xml:space="preserve"> kendi sınıfları kısmına sadece </t>
    </r>
    <r>
      <rPr>
        <b/>
        <sz val="18"/>
        <color rgb="FFFF0000"/>
        <rFont val="Calibri"/>
        <family val="2"/>
        <charset val="162"/>
        <scheme val="minor"/>
      </rPr>
      <t>Adı Soyadı / Sınıfı 'nı</t>
    </r>
    <r>
      <rPr>
        <sz val="18"/>
        <color rgb="FF00B050"/>
        <rFont val="Calibri"/>
        <family val="2"/>
        <charset val="162"/>
        <scheme val="minor"/>
      </rPr>
      <t xml:space="preserve"> </t>
    </r>
    <r>
      <rPr>
        <sz val="18"/>
        <color theme="9"/>
        <rFont val="Calibri"/>
        <family val="2"/>
        <charset val="162"/>
        <scheme val="minor"/>
      </rPr>
      <t>bir kez</t>
    </r>
    <r>
      <rPr>
        <sz val="18"/>
        <color rgb="FF00B050"/>
        <rFont val="Calibri"/>
        <family val="2"/>
        <charset val="162"/>
        <scheme val="minor"/>
      </rPr>
      <t xml:space="preserve"> aşağıdaki örnekteki gibi doldurmanız yeterli. Her sınıftan yarışacak sporcuların </t>
    </r>
    <r>
      <rPr>
        <b/>
        <sz val="18"/>
        <color rgb="FFFF0000"/>
        <rFont val="Calibri"/>
        <family val="2"/>
        <charset val="162"/>
        <scheme val="minor"/>
      </rPr>
      <t>Doğum Tarihleri</t>
    </r>
    <r>
      <rPr>
        <sz val="18"/>
        <color rgb="FF00B050"/>
        <rFont val="Calibri"/>
        <family val="2"/>
        <charset val="162"/>
        <scheme val="minor"/>
      </rPr>
      <t xml:space="preserve">  yazılmıştır.</t>
    </r>
  </si>
  <si>
    <r>
      <rPr>
        <sz val="18"/>
        <color theme="4"/>
        <rFont val="Calibri"/>
        <family val="2"/>
        <charset val="162"/>
        <scheme val="minor"/>
      </rPr>
      <t>Eğlenceli Atletizm Kayıt</t>
    </r>
    <r>
      <rPr>
        <sz val="18"/>
        <color theme="9"/>
        <rFont val="Calibri"/>
        <family val="2"/>
        <charset val="162"/>
        <scheme val="minor"/>
      </rPr>
      <t xml:space="preserve"> ve </t>
    </r>
    <r>
      <rPr>
        <sz val="18"/>
        <color theme="4"/>
        <rFont val="Calibri"/>
        <family val="2"/>
        <charset val="162"/>
        <scheme val="minor"/>
      </rPr>
      <t>Sporcu Karnesi</t>
    </r>
    <r>
      <rPr>
        <sz val="18"/>
        <color theme="9"/>
        <rFont val="Calibri"/>
        <family val="2"/>
        <charset val="162"/>
        <scheme val="minor"/>
      </rPr>
      <t xml:space="preserve"> sayfalarından çıktı alarak toplantıya/yarışmaya getiriniz. Çıktı alacağınız sayfada Baskı Önizleme (Ctrl+F2) tuşlarına basarak sayfa görüntüsünü görebilir ve çıktı alabilrsiniz. Excel 2003'te sayfa ayarları değişebilmekte, kontrol etmeden çıktı almayınız.</t>
    </r>
  </si>
  <si>
    <t>İLÇE :</t>
  </si>
</sst>
</file>

<file path=xl/styles.xml><?xml version="1.0" encoding="utf-8"?>
<styleSheet xmlns="http://schemas.openxmlformats.org/spreadsheetml/2006/main">
  <numFmts count="1">
    <numFmt numFmtId="164" formatCode="0\.00"/>
  </numFmts>
  <fonts count="39">
    <font>
      <sz val="11"/>
      <color theme="1"/>
      <name val="Calibri"/>
      <family val="2"/>
      <charset val="162"/>
      <scheme val="minor"/>
    </font>
    <font>
      <sz val="12"/>
      <color theme="1"/>
      <name val="Calibri"/>
      <family val="2"/>
      <charset val="162"/>
      <scheme val="minor"/>
    </font>
    <font>
      <sz val="12"/>
      <color theme="1"/>
      <name val="Calibri"/>
      <family val="2"/>
      <charset val="162"/>
      <scheme val="minor"/>
    </font>
    <font>
      <sz val="12"/>
      <color theme="1"/>
      <name val="Calibri"/>
      <family val="2"/>
      <charset val="162"/>
      <scheme val="minor"/>
    </font>
    <font>
      <b/>
      <sz val="14"/>
      <color theme="1"/>
      <name val="Calibri"/>
      <family val="2"/>
      <charset val="162"/>
      <scheme val="minor"/>
    </font>
    <font>
      <sz val="14"/>
      <color theme="1"/>
      <name val="Calibri"/>
      <family val="2"/>
      <charset val="162"/>
      <scheme val="minor"/>
    </font>
    <font>
      <sz val="16"/>
      <color theme="1"/>
      <name val="Calibri"/>
      <family val="2"/>
      <charset val="162"/>
      <scheme val="minor"/>
    </font>
    <font>
      <b/>
      <sz val="14"/>
      <color rgb="FFFF0000"/>
      <name val="Calibri"/>
      <family val="2"/>
      <charset val="162"/>
      <scheme val="minor"/>
    </font>
    <font>
      <b/>
      <sz val="18"/>
      <color rgb="FFFF0000"/>
      <name val="Calibri"/>
      <family val="2"/>
      <charset val="162"/>
      <scheme val="minor"/>
    </font>
    <font>
      <sz val="24"/>
      <color theme="1"/>
      <name val="Calibri"/>
      <family val="2"/>
      <charset val="162"/>
      <scheme val="minor"/>
    </font>
    <font>
      <sz val="18"/>
      <color theme="1"/>
      <name val="Calibri"/>
      <family val="2"/>
      <charset val="162"/>
      <scheme val="minor"/>
    </font>
    <font>
      <sz val="20"/>
      <color theme="1"/>
      <name val="Calibri"/>
      <family val="2"/>
      <charset val="162"/>
      <scheme val="minor"/>
    </font>
    <font>
      <sz val="18"/>
      <name val="Calibri"/>
      <family val="2"/>
      <charset val="162"/>
      <scheme val="minor"/>
    </font>
    <font>
      <b/>
      <sz val="18"/>
      <color theme="1"/>
      <name val="Calibri"/>
      <family val="2"/>
      <charset val="162"/>
      <scheme val="minor"/>
    </font>
    <font>
      <b/>
      <sz val="16"/>
      <color theme="1"/>
      <name val="Calibri"/>
      <family val="2"/>
      <charset val="162"/>
      <scheme val="minor"/>
    </font>
    <font>
      <sz val="24"/>
      <color rgb="FFFF0000"/>
      <name val="Calibri"/>
      <family val="2"/>
      <charset val="162"/>
      <scheme val="minor"/>
    </font>
    <font>
      <sz val="20"/>
      <name val="Calibri"/>
      <family val="2"/>
      <charset val="162"/>
      <scheme val="minor"/>
    </font>
    <font>
      <sz val="26"/>
      <color theme="1"/>
      <name val="Calibri"/>
      <family val="2"/>
      <charset val="162"/>
      <scheme val="minor"/>
    </font>
    <font>
      <sz val="28"/>
      <color theme="1"/>
      <name val="Calibri"/>
      <family val="2"/>
      <charset val="162"/>
      <scheme val="minor"/>
    </font>
    <font>
      <sz val="28"/>
      <name val="Calibri"/>
      <family val="2"/>
      <charset val="162"/>
      <scheme val="minor"/>
    </font>
    <font>
      <b/>
      <sz val="28"/>
      <color rgb="FFFF0000"/>
      <name val="Calibri"/>
      <family val="2"/>
      <charset val="162"/>
      <scheme val="minor"/>
    </font>
    <font>
      <b/>
      <sz val="28"/>
      <name val="Calibri"/>
      <family val="2"/>
      <charset val="162"/>
      <scheme val="minor"/>
    </font>
    <font>
      <b/>
      <sz val="28"/>
      <color theme="1"/>
      <name val="Calibri"/>
      <family val="2"/>
      <charset val="162"/>
      <scheme val="minor"/>
    </font>
    <font>
      <u/>
      <sz val="9.9"/>
      <color theme="10"/>
      <name val="Calibri"/>
      <family val="2"/>
      <charset val="162"/>
    </font>
    <font>
      <sz val="18"/>
      <color rgb="FF00B0F0"/>
      <name val="Calibri"/>
      <family val="2"/>
      <charset val="162"/>
      <scheme val="minor"/>
    </font>
    <font>
      <sz val="18"/>
      <color rgb="FFFF0000"/>
      <name val="Calibri"/>
      <family val="2"/>
      <charset val="162"/>
      <scheme val="minor"/>
    </font>
    <font>
      <sz val="18"/>
      <color theme="9"/>
      <name val="Calibri"/>
      <family val="2"/>
      <charset val="162"/>
      <scheme val="minor"/>
    </font>
    <font>
      <sz val="18"/>
      <color rgb="FF00B050"/>
      <name val="Calibri"/>
      <family val="2"/>
      <charset val="162"/>
      <scheme val="minor"/>
    </font>
    <font>
      <sz val="18"/>
      <color rgb="FF0070C0"/>
      <name val="Calibri"/>
      <family val="2"/>
      <charset val="162"/>
      <scheme val="minor"/>
    </font>
    <font>
      <sz val="18"/>
      <color theme="7"/>
      <name val="Calibri"/>
      <family val="2"/>
      <charset val="162"/>
      <scheme val="minor"/>
    </font>
    <font>
      <b/>
      <u/>
      <sz val="20"/>
      <name val="Calibri"/>
      <family val="2"/>
      <charset val="162"/>
    </font>
    <font>
      <b/>
      <u/>
      <sz val="24"/>
      <color theme="0"/>
      <name val="Calibri"/>
      <family val="2"/>
      <charset val="162"/>
    </font>
    <font>
      <sz val="18"/>
      <color theme="4"/>
      <name val="Calibri"/>
      <family val="2"/>
      <charset val="162"/>
      <scheme val="minor"/>
    </font>
    <font>
      <b/>
      <sz val="20"/>
      <color rgb="FFFF0000"/>
      <name val="Calibri"/>
      <family val="2"/>
      <charset val="162"/>
      <scheme val="minor"/>
    </font>
    <font>
      <b/>
      <sz val="32"/>
      <color rgb="FFFF0000"/>
      <name val="Calibri"/>
      <family val="2"/>
      <charset val="162"/>
      <scheme val="minor"/>
    </font>
    <font>
      <u/>
      <sz val="36"/>
      <name val="Calibri"/>
      <family val="2"/>
      <charset val="162"/>
    </font>
    <font>
      <b/>
      <sz val="32"/>
      <color theme="0"/>
      <name val="Calibri"/>
      <family val="2"/>
      <charset val="162"/>
      <scheme val="minor"/>
    </font>
    <font>
      <b/>
      <sz val="20"/>
      <color theme="1"/>
      <name val="Calibri"/>
      <family val="2"/>
      <charset val="162"/>
      <scheme val="minor"/>
    </font>
    <font>
      <b/>
      <sz val="24"/>
      <color rgb="FF00B0F0"/>
      <name val="Calibri"/>
      <family val="2"/>
      <charset val="162"/>
      <scheme val="minor"/>
    </font>
  </fonts>
  <fills count="22">
    <fill>
      <patternFill patternType="none"/>
    </fill>
    <fill>
      <patternFill patternType="gray125"/>
    </fill>
    <fill>
      <patternFill patternType="solid">
        <fgColor theme="8" tint="0.59999389629810485"/>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bgColor indexed="64"/>
      </patternFill>
    </fill>
    <fill>
      <patternFill patternType="solid">
        <fgColor theme="4" tint="0.79998168889431442"/>
        <bgColor indexed="64"/>
      </patternFill>
    </fill>
    <fill>
      <patternFill patternType="solid">
        <fgColor rgb="FFFBCDA7"/>
        <bgColor indexed="64"/>
      </patternFill>
    </fill>
    <fill>
      <patternFill patternType="solid">
        <fgColor rgb="FFFEF1E6"/>
        <bgColor indexed="64"/>
      </patternFill>
    </fill>
    <fill>
      <patternFill patternType="solid">
        <fgColor rgb="FFFDE6D3"/>
        <bgColor indexed="64"/>
      </patternFill>
    </fill>
    <fill>
      <patternFill patternType="solid">
        <fgColor rgb="FFFCD9BC"/>
        <bgColor indexed="64"/>
      </patternFill>
    </fill>
    <fill>
      <patternFill patternType="solid">
        <fgColor rgb="FFEBF6F9"/>
        <bgColor indexed="64"/>
      </patternFill>
    </fill>
    <fill>
      <patternFill patternType="solid">
        <fgColor rgb="FFD0EAF0"/>
        <bgColor indexed="64"/>
      </patternFill>
    </fill>
    <fill>
      <patternFill patternType="solid">
        <fgColor rgb="FFBFE3EB"/>
        <bgColor indexed="64"/>
      </patternFill>
    </fill>
    <fill>
      <patternFill patternType="solid">
        <fgColor rgb="FFB0DCE6"/>
        <bgColor indexed="64"/>
      </patternFill>
    </fill>
    <fill>
      <patternFill patternType="solid">
        <fgColor rgb="FF00B0F0"/>
        <bgColor indexed="64"/>
      </patternFill>
    </fill>
    <fill>
      <patternFill patternType="solid">
        <fgColor rgb="FF0070C0"/>
        <bgColor indexed="64"/>
      </patternFill>
    </fill>
    <fill>
      <patternFill patternType="solid">
        <fgColor rgb="FFFEF6F0"/>
        <bgColor indexed="64"/>
      </patternFill>
    </fill>
    <fill>
      <patternFill patternType="solid">
        <fgColor rgb="FFF3F9FB"/>
        <bgColor indexed="64"/>
      </patternFill>
    </fill>
    <fill>
      <patternFill patternType="solid">
        <fgColor theme="3" tint="0.59999389629810485"/>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s>
  <cellStyleXfs count="2">
    <xf numFmtId="0" fontId="0" fillId="0" borderId="0"/>
    <xf numFmtId="0" fontId="23" fillId="0" borderId="0" applyNumberFormat="0" applyFill="0" applyBorder="0" applyAlignment="0" applyProtection="0">
      <alignment vertical="top"/>
      <protection locked="0"/>
    </xf>
  </cellStyleXfs>
  <cellXfs count="13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wrapText="1"/>
    </xf>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6" fillId="0" borderId="1" xfId="0" applyFont="1" applyBorder="1" applyAlignment="1">
      <alignment horizontal="center" vertical="center"/>
    </xf>
    <xf numFmtId="0" fontId="4" fillId="3" borderId="2" xfId="0" applyFont="1" applyFill="1" applyBorder="1" applyAlignment="1">
      <alignment horizontal="center" vertical="center"/>
    </xf>
    <xf numFmtId="0" fontId="4" fillId="3" borderId="2" xfId="0" applyFont="1" applyFill="1" applyBorder="1" applyAlignment="1">
      <alignment horizontal="center" vertical="center" wrapText="1"/>
    </xf>
    <xf numFmtId="0" fontId="4" fillId="5" borderId="2" xfId="0" applyFont="1" applyFill="1" applyBorder="1" applyAlignment="1">
      <alignment horizontal="center" vertical="center"/>
    </xf>
    <xf numFmtId="0" fontId="4" fillId="5" borderId="2" xfId="0" applyFont="1" applyFill="1" applyBorder="1" applyAlignment="1">
      <alignment horizontal="center" vertical="center" wrapText="1"/>
    </xf>
    <xf numFmtId="0" fontId="3" fillId="6" borderId="0" xfId="0" applyFont="1" applyFill="1" applyAlignment="1">
      <alignment horizontal="center" vertical="center"/>
    </xf>
    <xf numFmtId="0" fontId="3" fillId="6" borderId="0" xfId="0" applyFont="1" applyFill="1" applyAlignment="1">
      <alignment vertical="center"/>
    </xf>
    <xf numFmtId="0" fontId="5" fillId="0" borderId="1" xfId="0" applyFont="1" applyBorder="1" applyAlignment="1" applyProtection="1">
      <alignment horizontal="left" vertical="center"/>
      <protection locked="0"/>
    </xf>
    <xf numFmtId="0" fontId="5" fillId="0" borderId="1" xfId="0" applyFont="1" applyBorder="1" applyAlignment="1" applyProtection="1">
      <alignment horizontal="center" vertical="center"/>
      <protection locked="0"/>
    </xf>
    <xf numFmtId="0" fontId="10" fillId="6" borderId="1" xfId="0" applyFont="1" applyFill="1" applyBorder="1" applyAlignment="1" applyProtection="1">
      <alignment horizontal="left" vertical="center"/>
      <protection locked="0"/>
    </xf>
    <xf numFmtId="0" fontId="0" fillId="6" borderId="0" xfId="0" applyFill="1"/>
    <xf numFmtId="0" fontId="13" fillId="3" borderId="1" xfId="0" applyFont="1" applyFill="1" applyBorder="1" applyAlignment="1">
      <alignment horizontal="center" vertical="center"/>
    </xf>
    <xf numFmtId="0" fontId="14" fillId="2" borderId="1" xfId="0" applyFont="1" applyFill="1" applyBorder="1" applyAlignment="1">
      <alignment horizontal="center" vertical="center" wrapText="1"/>
    </xf>
    <xf numFmtId="164" fontId="10" fillId="10" borderId="1" xfId="0" applyNumberFormat="1" applyFont="1" applyFill="1" applyBorder="1" applyAlignment="1">
      <alignment horizontal="center" vertical="center"/>
    </xf>
    <xf numFmtId="164" fontId="10" fillId="11" borderId="1" xfId="0" applyNumberFormat="1" applyFont="1" applyFill="1" applyBorder="1" applyAlignment="1">
      <alignment horizontal="center" vertical="center"/>
    </xf>
    <xf numFmtId="164" fontId="10" fillId="8" borderId="1" xfId="0" applyNumberFormat="1" applyFont="1" applyFill="1" applyBorder="1" applyAlignment="1">
      <alignment horizontal="center" vertical="center"/>
    </xf>
    <xf numFmtId="164" fontId="6" fillId="9" borderId="1" xfId="0" applyNumberFormat="1" applyFont="1" applyFill="1" applyBorder="1" applyAlignment="1">
      <alignment horizontal="center" vertical="center"/>
    </xf>
    <xf numFmtId="0" fontId="13" fillId="5" borderId="1" xfId="0" applyFont="1" applyFill="1" applyBorder="1" applyAlignment="1">
      <alignment horizontal="center" vertical="center"/>
    </xf>
    <xf numFmtId="164" fontId="6" fillId="12" borderId="1" xfId="0" applyNumberFormat="1" applyFont="1" applyFill="1" applyBorder="1" applyAlignment="1">
      <alignment horizontal="center" vertical="center"/>
    </xf>
    <xf numFmtId="164" fontId="10" fillId="13" borderId="1" xfId="0" applyNumberFormat="1" applyFont="1" applyFill="1" applyBorder="1" applyAlignment="1">
      <alignment horizontal="center" vertical="center"/>
    </xf>
    <xf numFmtId="164" fontId="10" fillId="14" borderId="1" xfId="0" applyNumberFormat="1" applyFont="1" applyFill="1" applyBorder="1" applyAlignment="1">
      <alignment horizontal="center" vertical="center"/>
    </xf>
    <xf numFmtId="164" fontId="10" fillId="15" borderId="1" xfId="0" applyNumberFormat="1" applyFont="1" applyFill="1" applyBorder="1" applyAlignment="1">
      <alignment horizontal="center" vertical="center"/>
    </xf>
    <xf numFmtId="0" fontId="12" fillId="5" borderId="4" xfId="0" applyFont="1" applyFill="1" applyBorder="1" applyAlignment="1">
      <alignment vertical="center"/>
    </xf>
    <xf numFmtId="0" fontId="16" fillId="5" borderId="3" xfId="0" applyFont="1" applyFill="1" applyBorder="1" applyAlignment="1">
      <alignment horizontal="left" vertical="center"/>
    </xf>
    <xf numFmtId="0" fontId="2" fillId="3" borderId="1" xfId="0" applyFont="1" applyFill="1" applyBorder="1" applyAlignment="1">
      <alignment horizontal="center" vertical="center"/>
    </xf>
    <xf numFmtId="0" fontId="3" fillId="3" borderId="1" xfId="0" applyFont="1" applyFill="1" applyBorder="1" applyAlignment="1">
      <alignment horizontal="center" vertical="center"/>
    </xf>
    <xf numFmtId="0" fontId="2" fillId="5" borderId="1" xfId="0" applyFont="1" applyFill="1" applyBorder="1" applyAlignment="1">
      <alignment horizontal="center" vertical="center"/>
    </xf>
    <xf numFmtId="0" fontId="3" fillId="5" borderId="1" xfId="0" applyFont="1" applyFill="1" applyBorder="1" applyAlignment="1">
      <alignment horizontal="center" vertical="center"/>
    </xf>
    <xf numFmtId="0" fontId="3" fillId="6" borderId="1" xfId="0" applyFont="1" applyFill="1" applyBorder="1" applyAlignment="1" applyProtection="1">
      <alignment horizontal="left" vertical="center"/>
      <protection locked="0"/>
    </xf>
    <xf numFmtId="0" fontId="4" fillId="3" borderId="1" xfId="0" applyFont="1" applyFill="1" applyBorder="1" applyAlignment="1">
      <alignment horizontal="center" vertical="center"/>
    </xf>
    <xf numFmtId="0" fontId="5" fillId="0" borderId="1" xfId="0" applyFont="1" applyBorder="1" applyAlignment="1" applyProtection="1">
      <alignment horizontal="left" vertical="center"/>
    </xf>
    <xf numFmtId="0" fontId="5" fillId="0" borderId="1" xfId="0" applyFont="1" applyBorder="1" applyAlignment="1" applyProtection="1">
      <alignment vertical="center"/>
    </xf>
    <xf numFmtId="0" fontId="5" fillId="6" borderId="1" xfId="0" applyFont="1" applyFill="1" applyBorder="1" applyAlignment="1" applyProtection="1">
      <alignment horizontal="left" vertical="center"/>
      <protection locked="0"/>
    </xf>
    <xf numFmtId="0" fontId="5" fillId="6" borderId="1" xfId="0" applyFont="1" applyFill="1" applyBorder="1" applyAlignment="1" applyProtection="1">
      <alignment horizontal="center" vertical="center"/>
      <protection locked="0"/>
    </xf>
    <xf numFmtId="0" fontId="5" fillId="6" borderId="1" xfId="0" applyFont="1" applyFill="1" applyBorder="1" applyAlignment="1" applyProtection="1">
      <alignment vertical="center"/>
      <protection locked="0"/>
    </xf>
    <xf numFmtId="0" fontId="1" fillId="6" borderId="0" xfId="0" applyFont="1" applyFill="1"/>
    <xf numFmtId="0" fontId="5" fillId="6" borderId="0" xfId="0" applyFont="1" applyFill="1"/>
    <xf numFmtId="0" fontId="6" fillId="6" borderId="0" xfId="0" applyFont="1" applyFill="1" applyAlignment="1">
      <alignment horizontal="center"/>
    </xf>
    <xf numFmtId="0" fontId="10" fillId="6" borderId="0" xfId="0" applyFont="1" applyFill="1"/>
    <xf numFmtId="0" fontId="14" fillId="3" borderId="1" xfId="0" applyFont="1" applyFill="1" applyBorder="1" applyAlignment="1">
      <alignment horizontal="center" vertical="center" wrapText="1"/>
    </xf>
    <xf numFmtId="0" fontId="16" fillId="18" borderId="3" xfId="0" applyFont="1" applyFill="1" applyBorder="1" applyAlignment="1">
      <alignment horizontal="left" vertical="center"/>
    </xf>
    <xf numFmtId="0" fontId="12" fillId="18" borderId="4" xfId="0" applyFont="1" applyFill="1" applyBorder="1" applyAlignment="1">
      <alignment vertical="center"/>
    </xf>
    <xf numFmtId="0" fontId="5" fillId="0" borderId="1" xfId="0" applyFont="1" applyBorder="1" applyAlignment="1" applyProtection="1">
      <alignment horizontal="center" vertical="center"/>
    </xf>
    <xf numFmtId="0" fontId="5" fillId="18" borderId="1" xfId="0" applyFont="1" applyFill="1" applyBorder="1" applyAlignment="1" applyProtection="1">
      <alignment horizontal="center" vertical="center"/>
      <protection locked="0"/>
    </xf>
    <xf numFmtId="0" fontId="5" fillId="18" borderId="1" xfId="0" applyFont="1" applyFill="1" applyBorder="1" applyAlignment="1" applyProtection="1">
      <alignment horizontal="left" vertical="center"/>
      <protection locked="0"/>
    </xf>
    <xf numFmtId="0" fontId="5" fillId="18" borderId="1" xfId="0" applyFont="1" applyFill="1" applyBorder="1" applyAlignment="1" applyProtection="1">
      <alignment vertical="center"/>
      <protection locked="0"/>
    </xf>
    <xf numFmtId="0" fontId="5" fillId="18"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left" vertical="center"/>
      <protection locked="0"/>
    </xf>
    <xf numFmtId="0" fontId="5" fillId="19" borderId="1" xfId="0" applyFont="1" applyFill="1" applyBorder="1" applyAlignment="1" applyProtection="1">
      <alignment horizontal="left" vertical="center"/>
      <protection locked="0"/>
    </xf>
    <xf numFmtId="0" fontId="5" fillId="19" borderId="1" xfId="0" applyFont="1" applyFill="1" applyBorder="1" applyAlignment="1" applyProtection="1">
      <alignment horizontal="center" vertical="center"/>
      <protection locked="0"/>
    </xf>
    <xf numFmtId="0" fontId="5" fillId="18" borderId="1" xfId="0" applyFont="1" applyFill="1" applyBorder="1" applyAlignment="1" applyProtection="1">
      <alignment horizontal="left" vertical="center"/>
    </xf>
    <xf numFmtId="0" fontId="5" fillId="19" borderId="1" xfId="0" applyFont="1" applyFill="1" applyBorder="1" applyAlignment="1" applyProtection="1">
      <alignment horizontal="left" vertical="center" wrapText="1"/>
      <protection locked="0"/>
    </xf>
    <xf numFmtId="0" fontId="5" fillId="19" borderId="1" xfId="0" applyFont="1" applyFill="1" applyBorder="1" applyAlignment="1" applyProtection="1">
      <alignment vertical="center" wrapText="1"/>
      <protection locked="0"/>
    </xf>
    <xf numFmtId="0" fontId="6" fillId="0" borderId="1" xfId="0" applyFont="1" applyBorder="1" applyAlignment="1" applyProtection="1">
      <alignment horizontal="center" vertical="center"/>
    </xf>
    <xf numFmtId="0" fontId="14" fillId="6" borderId="0" xfId="0" applyFont="1" applyFill="1" applyAlignment="1">
      <alignment horizontal="center" vertical="center"/>
    </xf>
    <xf numFmtId="0" fontId="5" fillId="0" borderId="1" xfId="0" applyFont="1" applyFill="1" applyBorder="1" applyAlignment="1" applyProtection="1">
      <alignment horizontal="left" vertical="center"/>
    </xf>
    <xf numFmtId="0" fontId="11" fillId="6" borderId="0" xfId="0" applyFont="1" applyFill="1" applyAlignment="1">
      <alignment vertical="center"/>
    </xf>
    <xf numFmtId="0" fontId="12" fillId="18" borderId="5" xfId="0" applyFont="1" applyFill="1" applyBorder="1" applyAlignment="1">
      <alignment horizontal="left" vertical="center"/>
    </xf>
    <xf numFmtId="0" fontId="12" fillId="5" borderId="5" xfId="0" applyFont="1" applyFill="1" applyBorder="1" applyAlignment="1">
      <alignment horizontal="left" vertical="center"/>
    </xf>
    <xf numFmtId="0" fontId="14" fillId="3" borderId="3"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1" borderId="1" xfId="0" applyFont="1" applyFill="1" applyBorder="1" applyAlignment="1">
      <alignment vertical="center" wrapText="1"/>
    </xf>
    <xf numFmtId="0" fontId="3" fillId="6" borderId="0" xfId="0" applyFont="1" applyFill="1" applyAlignment="1" applyProtection="1">
      <alignment horizontal="center" vertical="center"/>
      <protection locked="0"/>
    </xf>
    <xf numFmtId="0" fontId="1" fillId="6" borderId="0" xfId="0" applyFont="1" applyFill="1" applyAlignment="1">
      <alignment horizontal="center"/>
    </xf>
    <xf numFmtId="0" fontId="33" fillId="6" borderId="6" xfId="0" applyFont="1" applyFill="1" applyBorder="1" applyAlignment="1"/>
    <xf numFmtId="0" fontId="36" fillId="17" borderId="0" xfId="0" applyFont="1" applyFill="1" applyAlignment="1">
      <alignment horizontal="center" vertical="center"/>
    </xf>
    <xf numFmtId="0" fontId="0" fillId="0" borderId="0" xfId="0" applyAlignment="1">
      <alignment horizontal="center"/>
    </xf>
    <xf numFmtId="0" fontId="13" fillId="6" borderId="0" xfId="0" applyFont="1" applyFill="1" applyAlignment="1">
      <alignment horizontal="left" vertical="top" wrapText="1"/>
    </xf>
    <xf numFmtId="0" fontId="13" fillId="6" borderId="0" xfId="0" applyFont="1" applyFill="1" applyAlignment="1">
      <alignment horizontal="left" vertical="top"/>
    </xf>
    <xf numFmtId="0" fontId="38" fillId="6" borderId="0" xfId="0" applyFont="1" applyFill="1" applyAlignment="1">
      <alignment horizontal="center" vertical="center"/>
    </xf>
    <xf numFmtId="0" fontId="34" fillId="5" borderId="0" xfId="0" applyFont="1" applyFill="1" applyAlignment="1" applyProtection="1">
      <alignment horizontal="center" vertical="center"/>
      <protection locked="0"/>
    </xf>
    <xf numFmtId="0" fontId="4" fillId="3" borderId="1" xfId="0" applyFont="1" applyFill="1" applyBorder="1" applyAlignment="1">
      <alignment horizontal="center" vertical="center"/>
    </xf>
    <xf numFmtId="0" fontId="24" fillId="6" borderId="0" xfId="0" applyFont="1" applyFill="1" applyAlignment="1">
      <alignment horizontal="left" vertical="center" wrapText="1"/>
    </xf>
    <xf numFmtId="0" fontId="26" fillId="6" borderId="0" xfId="0" applyFont="1" applyFill="1" applyAlignment="1">
      <alignment horizontal="left" vertical="center" wrapText="1"/>
    </xf>
    <xf numFmtId="0" fontId="35" fillId="16" borderId="0" xfId="1" applyFont="1" applyFill="1" applyAlignment="1" applyProtection="1">
      <alignment horizontal="center" vertical="center" wrapText="1"/>
      <protection locked="0"/>
    </xf>
    <xf numFmtId="0" fontId="27" fillId="6" borderId="0" xfId="0" applyFont="1" applyFill="1" applyAlignment="1">
      <alignment horizontal="left" wrapText="1"/>
    </xf>
    <xf numFmtId="0" fontId="28" fillId="6" borderId="0" xfId="0" applyFont="1" applyFill="1" applyAlignment="1">
      <alignment horizontal="left"/>
    </xf>
    <xf numFmtId="0" fontId="31" fillId="17" borderId="0" xfId="1" applyFont="1" applyFill="1" applyAlignment="1" applyProtection="1">
      <alignment horizontal="center" vertical="center" wrapText="1"/>
      <protection locked="0"/>
    </xf>
    <xf numFmtId="0" fontId="29" fillId="6" borderId="0" xfId="0" applyFont="1" applyFill="1" applyAlignment="1">
      <alignment horizontal="left"/>
    </xf>
    <xf numFmtId="0" fontId="33" fillId="6" borderId="6" xfId="0" applyFont="1" applyFill="1" applyBorder="1" applyAlignment="1" applyProtection="1">
      <alignment horizontal="center"/>
      <protection locked="0"/>
    </xf>
    <xf numFmtId="0" fontId="1" fillId="6" borderId="0" xfId="0" applyFont="1" applyFill="1" applyAlignment="1">
      <alignment horizontal="center"/>
    </xf>
    <xf numFmtId="0" fontId="14" fillId="21" borderId="1" xfId="0" applyFont="1" applyFill="1" applyBorder="1" applyAlignment="1">
      <alignment horizontal="center" vertical="center" wrapText="1"/>
    </xf>
    <xf numFmtId="0" fontId="13" fillId="20" borderId="1" xfId="0" applyFont="1" applyFill="1" applyBorder="1" applyAlignment="1">
      <alignment horizontal="center" vertical="center"/>
    </xf>
    <xf numFmtId="0" fontId="11" fillId="6" borderId="1" xfId="0" applyFont="1" applyFill="1" applyBorder="1" applyAlignment="1">
      <alignment horizontal="left" vertical="center"/>
    </xf>
    <xf numFmtId="0" fontId="4" fillId="5" borderId="1" xfId="0" applyFont="1" applyFill="1" applyBorder="1" applyAlignment="1">
      <alignment horizontal="center" vertical="center"/>
    </xf>
    <xf numFmtId="0" fontId="8" fillId="3" borderId="1" xfId="0" applyFont="1" applyFill="1" applyBorder="1" applyAlignment="1">
      <alignment horizontal="center" vertical="center"/>
    </xf>
    <xf numFmtId="0" fontId="8" fillId="5" borderId="1" xfId="0" applyFont="1" applyFill="1" applyBorder="1" applyAlignment="1">
      <alignment horizontal="center" vertical="center"/>
    </xf>
    <xf numFmtId="0" fontId="10" fillId="3" borderId="1" xfId="0" applyFont="1" applyFill="1" applyBorder="1" applyAlignment="1">
      <alignment horizontal="center" vertical="center"/>
    </xf>
    <xf numFmtId="0" fontId="10" fillId="5" borderId="1" xfId="0" applyFont="1" applyFill="1" applyBorder="1" applyAlignment="1">
      <alignment horizontal="center" vertical="center"/>
    </xf>
    <xf numFmtId="0" fontId="30" fillId="16" borderId="0" xfId="1" applyFont="1" applyFill="1" applyAlignment="1" applyProtection="1">
      <alignment horizontal="center" vertical="center" wrapText="1"/>
      <protection locked="0"/>
    </xf>
    <xf numFmtId="0" fontId="9" fillId="7" borderId="0" xfId="0" applyFont="1" applyFill="1" applyAlignment="1" applyProtection="1">
      <alignment horizontal="center" vertical="center"/>
      <protection locked="0"/>
    </xf>
    <xf numFmtId="0" fontId="37" fillId="4" borderId="0" xfId="0" applyFont="1" applyFill="1" applyAlignment="1">
      <alignment horizontal="center" vertical="center" wrapText="1"/>
    </xf>
    <xf numFmtId="0" fontId="37" fillId="4" borderId="0" xfId="0" applyFont="1" applyFill="1" applyAlignment="1">
      <alignment horizontal="center" vertical="center"/>
    </xf>
    <xf numFmtId="0" fontId="37" fillId="2" borderId="0" xfId="0" applyFont="1" applyFill="1" applyAlignment="1">
      <alignment horizontal="center" vertical="center" wrapText="1"/>
    </xf>
    <xf numFmtId="0" fontId="37" fillId="2" borderId="0" xfId="0" applyFont="1" applyFill="1" applyAlignment="1">
      <alignment horizontal="center" vertical="center"/>
    </xf>
    <xf numFmtId="0" fontId="10" fillId="3" borderId="3" xfId="0" applyFont="1" applyFill="1" applyBorder="1" applyAlignment="1">
      <alignment horizontal="left" vertical="center"/>
    </xf>
    <xf numFmtId="0" fontId="10" fillId="3" borderId="5" xfId="0" applyFont="1" applyFill="1" applyBorder="1" applyAlignment="1">
      <alignment horizontal="left" vertical="center"/>
    </xf>
    <xf numFmtId="0" fontId="15" fillId="18" borderId="1" xfId="0" applyFont="1" applyFill="1" applyBorder="1" applyAlignment="1">
      <alignment horizontal="left" vertical="center"/>
    </xf>
    <xf numFmtId="0" fontId="10" fillId="2" borderId="3" xfId="0" applyFont="1" applyFill="1" applyBorder="1" applyAlignment="1">
      <alignment horizontal="left" vertical="center"/>
    </xf>
    <xf numFmtId="0" fontId="10" fillId="2" borderId="5" xfId="0" applyFont="1" applyFill="1" applyBorder="1" applyAlignment="1">
      <alignment horizontal="left" vertical="center"/>
    </xf>
    <xf numFmtId="0" fontId="15" fillId="5" borderId="1" xfId="0" applyFont="1" applyFill="1" applyBorder="1" applyAlignment="1">
      <alignment horizontal="left" vertical="center"/>
    </xf>
    <xf numFmtId="0" fontId="10" fillId="2" borderId="1" xfId="0" applyFont="1" applyFill="1" applyBorder="1" applyAlignment="1">
      <alignment horizontal="center" vertical="center"/>
    </xf>
    <xf numFmtId="0" fontId="14" fillId="3" borderId="3" xfId="0" applyFont="1" applyFill="1" applyBorder="1" applyAlignment="1">
      <alignment horizontal="center" vertical="center" wrapText="1"/>
    </xf>
    <xf numFmtId="0" fontId="14" fillId="3" borderId="5" xfId="0" applyFont="1" applyFill="1" applyBorder="1" applyAlignment="1">
      <alignment horizontal="center" vertical="center" wrapText="1"/>
    </xf>
    <xf numFmtId="0" fontId="14" fillId="2" borderId="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2" fillId="3" borderId="1" xfId="0" applyFont="1" applyFill="1" applyBorder="1" applyAlignment="1">
      <alignment horizontal="left" vertical="center"/>
    </xf>
    <xf numFmtId="0" fontId="12" fillId="5" borderId="1" xfId="0" applyFont="1" applyFill="1" applyBorder="1" applyAlignment="1">
      <alignment horizontal="left"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7" fillId="0" borderId="5" xfId="0" applyFont="1" applyFill="1" applyBorder="1" applyAlignment="1">
      <alignment horizontal="center" vertical="center"/>
    </xf>
    <xf numFmtId="0" fontId="18" fillId="3" borderId="1" xfId="0" applyFont="1" applyFill="1" applyBorder="1" applyAlignment="1">
      <alignment horizontal="center" vertical="center"/>
    </xf>
    <xf numFmtId="0" fontId="18" fillId="2" borderId="1" xfId="0" applyFont="1" applyFill="1" applyBorder="1" applyAlignment="1">
      <alignment horizontal="center" vertical="center"/>
    </xf>
    <xf numFmtId="0" fontId="10" fillId="3" borderId="1" xfId="0" applyFont="1" applyFill="1" applyBorder="1" applyAlignment="1">
      <alignment horizontal="left" vertical="center"/>
    </xf>
    <xf numFmtId="0" fontId="10" fillId="3" borderId="4" xfId="0" applyFont="1" applyFill="1" applyBorder="1" applyAlignment="1">
      <alignment horizontal="left" vertical="center"/>
    </xf>
    <xf numFmtId="0" fontId="0" fillId="3" borderId="4" xfId="0" applyFill="1" applyBorder="1" applyAlignment="1">
      <alignment horizontal="left"/>
    </xf>
    <xf numFmtId="0" fontId="0" fillId="3" borderId="5" xfId="0" applyFill="1" applyBorder="1" applyAlignment="1">
      <alignment horizontal="left"/>
    </xf>
    <xf numFmtId="0" fontId="10" fillId="2" borderId="1" xfId="0" applyFont="1" applyFill="1" applyBorder="1" applyAlignment="1">
      <alignment horizontal="left" vertical="center"/>
    </xf>
    <xf numFmtId="0" fontId="10" fillId="2" borderId="4" xfId="0" applyFont="1" applyFill="1" applyBorder="1" applyAlignment="1">
      <alignment horizontal="left" vertical="center"/>
    </xf>
    <xf numFmtId="0" fontId="0" fillId="2" borderId="4" xfId="0" applyFill="1" applyBorder="1" applyAlignment="1">
      <alignment horizontal="left"/>
    </xf>
    <xf numFmtId="0" fontId="0" fillId="2" borderId="5" xfId="0" applyFill="1" applyBorder="1" applyAlignment="1">
      <alignment horizontal="left"/>
    </xf>
    <xf numFmtId="0" fontId="18" fillId="3" borderId="3" xfId="0" applyFont="1" applyFill="1" applyBorder="1" applyAlignment="1">
      <alignment horizontal="center" vertical="center"/>
    </xf>
    <xf numFmtId="0" fontId="18" fillId="3" borderId="4" xfId="0" applyFont="1" applyFill="1" applyBorder="1" applyAlignment="1">
      <alignment horizontal="center" vertical="center"/>
    </xf>
    <xf numFmtId="0" fontId="18" fillId="3" borderId="5" xfId="0" applyFont="1" applyFill="1" applyBorder="1" applyAlignment="1">
      <alignment horizontal="center" vertical="center"/>
    </xf>
  </cellXfs>
  <cellStyles count="2">
    <cellStyle name="Köprü" xfId="1" builtinId="8"/>
    <cellStyle name="Normal" xfId="0" builtinId="0"/>
  </cellStyles>
  <dxfs count="11">
    <dxf>
      <font>
        <color theme="8" tint="0.59996337778862885"/>
      </font>
    </dxf>
    <dxf>
      <font>
        <color theme="8" tint="0.79998168889431442"/>
      </font>
    </dxf>
    <dxf>
      <font>
        <color theme="9" tint="0.79998168889431442"/>
      </font>
    </dxf>
    <dxf>
      <font>
        <color theme="8" tint="0.79998168889431442"/>
      </font>
    </dxf>
    <dxf>
      <font>
        <color theme="9" tint="0.79998168889431442"/>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colors>
    <mruColors>
      <color rgb="FFFEF6F0"/>
      <color rgb="FFF3F9FB"/>
      <color rgb="FFEBF6F9"/>
      <color rgb="FFB0DCE6"/>
      <color rgb="FFA7D8E3"/>
      <color rgb="FFBFE3EB"/>
      <color rgb="FFD0EAF0"/>
      <color rgb="FFADDAE5"/>
      <color rgb="FFE2F2F6"/>
      <color rgb="FFFBCDA7"/>
    </mru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gif"/><Relationship Id="rId1" Type="http://schemas.openxmlformats.org/officeDocument/2006/relationships/image" Target="../media/image4.jpeg"/></Relationships>
</file>

<file path=xl/drawings/_rels/vmlDrawing1.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623887</xdr:colOff>
      <xdr:row>1</xdr:row>
      <xdr:rowOff>57150</xdr:rowOff>
    </xdr:from>
    <xdr:to>
      <xdr:col>3</xdr:col>
      <xdr:colOff>468068</xdr:colOff>
      <xdr:row>1</xdr:row>
      <xdr:rowOff>895350</xdr:rowOff>
    </xdr:to>
    <xdr:pic>
      <xdr:nvPicPr>
        <xdr:cNvPr id="315" name="314 Resim" descr="Doğa Okulları Logo-2.jpg"/>
        <xdr:cNvPicPr>
          <a:picLocks noChangeAspect="1"/>
        </xdr:cNvPicPr>
      </xdr:nvPicPr>
      <xdr:blipFill>
        <a:blip xmlns:r="http://schemas.openxmlformats.org/officeDocument/2006/relationships" r:embed="rId1" cstate="print"/>
        <a:stretch>
          <a:fillRect/>
        </a:stretch>
      </xdr:blipFill>
      <xdr:spPr>
        <a:xfrm>
          <a:off x="2719387" y="509588"/>
          <a:ext cx="891931" cy="838200"/>
        </a:xfrm>
        <a:prstGeom prst="rect">
          <a:avLst/>
        </a:prstGeom>
      </xdr:spPr>
    </xdr:pic>
    <xdr:clientData/>
  </xdr:twoCellAnchor>
  <xdr:twoCellAnchor editAs="oneCell">
    <xdr:from>
      <xdr:col>5</xdr:col>
      <xdr:colOff>0</xdr:colOff>
      <xdr:row>1</xdr:row>
      <xdr:rowOff>57150</xdr:rowOff>
    </xdr:from>
    <xdr:to>
      <xdr:col>6</xdr:col>
      <xdr:colOff>0</xdr:colOff>
      <xdr:row>1</xdr:row>
      <xdr:rowOff>914400</xdr:rowOff>
    </xdr:to>
    <xdr:pic>
      <xdr:nvPicPr>
        <xdr:cNvPr id="316" name="31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14350"/>
          <a:ext cx="857250" cy="857250"/>
        </a:xfrm>
        <a:prstGeom prst="rect">
          <a:avLst/>
        </a:prstGeom>
      </xdr:spPr>
    </xdr:pic>
    <xdr:clientData/>
  </xdr:twoCellAnchor>
  <xdr:twoCellAnchor editAs="oneCell">
    <xdr:from>
      <xdr:col>0</xdr:col>
      <xdr:colOff>133351</xdr:colOff>
      <xdr:row>1</xdr:row>
      <xdr:rowOff>76201</xdr:rowOff>
    </xdr:from>
    <xdr:to>
      <xdr:col>0</xdr:col>
      <xdr:colOff>668639</xdr:colOff>
      <xdr:row>1</xdr:row>
      <xdr:rowOff>857250</xdr:rowOff>
    </xdr:to>
    <xdr:pic>
      <xdr:nvPicPr>
        <xdr:cNvPr id="317" name="316 Resim" descr="Doga Koleji Logo.jpg.jpg"/>
        <xdr:cNvPicPr>
          <a:picLocks noChangeAspect="1"/>
        </xdr:cNvPicPr>
      </xdr:nvPicPr>
      <xdr:blipFill>
        <a:blip xmlns:r="http://schemas.openxmlformats.org/officeDocument/2006/relationships" r:embed="rId3" cstate="print"/>
        <a:stretch>
          <a:fillRect/>
        </a:stretch>
      </xdr:blipFill>
      <xdr:spPr>
        <a:xfrm>
          <a:off x="133351" y="533401"/>
          <a:ext cx="535288" cy="781049"/>
        </a:xfrm>
        <a:prstGeom prst="rect">
          <a:avLst/>
        </a:prstGeom>
      </xdr:spPr>
    </xdr:pic>
    <xdr:clientData/>
  </xdr:twoCellAnchor>
  <xdr:twoCellAnchor editAs="oneCell">
    <xdr:from>
      <xdr:col>9</xdr:col>
      <xdr:colOff>623887</xdr:colOff>
      <xdr:row>1</xdr:row>
      <xdr:rowOff>57150</xdr:rowOff>
    </xdr:from>
    <xdr:to>
      <xdr:col>10</xdr:col>
      <xdr:colOff>468068</xdr:colOff>
      <xdr:row>1</xdr:row>
      <xdr:rowOff>895350</xdr:rowOff>
    </xdr:to>
    <xdr:pic>
      <xdr:nvPicPr>
        <xdr:cNvPr id="532" name="531 Resim" descr="Doğa Okulları Logo-2.jpg"/>
        <xdr:cNvPicPr>
          <a:picLocks noChangeAspect="1"/>
        </xdr:cNvPicPr>
      </xdr:nvPicPr>
      <xdr:blipFill>
        <a:blip xmlns:r="http://schemas.openxmlformats.org/officeDocument/2006/relationships" r:embed="rId1" cstate="print"/>
        <a:stretch>
          <a:fillRect/>
        </a:stretch>
      </xdr:blipFill>
      <xdr:spPr>
        <a:xfrm>
          <a:off x="9005887" y="509588"/>
          <a:ext cx="891931" cy="838200"/>
        </a:xfrm>
        <a:prstGeom prst="rect">
          <a:avLst/>
        </a:prstGeom>
      </xdr:spPr>
    </xdr:pic>
    <xdr:clientData/>
  </xdr:twoCellAnchor>
  <xdr:twoCellAnchor editAs="oneCell">
    <xdr:from>
      <xdr:col>12</xdr:col>
      <xdr:colOff>0</xdr:colOff>
      <xdr:row>1</xdr:row>
      <xdr:rowOff>57150</xdr:rowOff>
    </xdr:from>
    <xdr:to>
      <xdr:col>13</xdr:col>
      <xdr:colOff>0</xdr:colOff>
      <xdr:row>1</xdr:row>
      <xdr:rowOff>914400</xdr:rowOff>
    </xdr:to>
    <xdr:pic>
      <xdr:nvPicPr>
        <xdr:cNvPr id="533" name="53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xdr:row>
      <xdr:rowOff>76201</xdr:rowOff>
    </xdr:from>
    <xdr:to>
      <xdr:col>7</xdr:col>
      <xdr:colOff>668639</xdr:colOff>
      <xdr:row>1</xdr:row>
      <xdr:rowOff>857250</xdr:rowOff>
    </xdr:to>
    <xdr:pic>
      <xdr:nvPicPr>
        <xdr:cNvPr id="534" name="53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5</xdr:col>
      <xdr:colOff>0</xdr:colOff>
      <xdr:row>14</xdr:row>
      <xdr:rowOff>57150</xdr:rowOff>
    </xdr:from>
    <xdr:to>
      <xdr:col>6</xdr:col>
      <xdr:colOff>0</xdr:colOff>
      <xdr:row>14</xdr:row>
      <xdr:rowOff>914400</xdr:rowOff>
    </xdr:to>
    <xdr:pic>
      <xdr:nvPicPr>
        <xdr:cNvPr id="536" name="53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14</xdr:row>
      <xdr:rowOff>76201</xdr:rowOff>
    </xdr:from>
    <xdr:to>
      <xdr:col>0</xdr:col>
      <xdr:colOff>668639</xdr:colOff>
      <xdr:row>14</xdr:row>
      <xdr:rowOff>857250</xdr:rowOff>
    </xdr:to>
    <xdr:pic>
      <xdr:nvPicPr>
        <xdr:cNvPr id="537" name="53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14</xdr:row>
      <xdr:rowOff>57150</xdr:rowOff>
    </xdr:from>
    <xdr:to>
      <xdr:col>3</xdr:col>
      <xdr:colOff>468068</xdr:colOff>
      <xdr:row>14</xdr:row>
      <xdr:rowOff>895350</xdr:rowOff>
    </xdr:to>
    <xdr:pic>
      <xdr:nvPicPr>
        <xdr:cNvPr id="538" name="537 Resim" descr="Doğa Okulları Logo-2.jpg"/>
        <xdr:cNvPicPr>
          <a:picLocks noChangeAspect="1"/>
        </xdr:cNvPicPr>
      </xdr:nvPicPr>
      <xdr:blipFill>
        <a:blip xmlns:r="http://schemas.openxmlformats.org/officeDocument/2006/relationships" r:embed="rId1" cstate="print"/>
        <a:stretch>
          <a:fillRect/>
        </a:stretch>
      </xdr:blipFill>
      <xdr:spPr>
        <a:xfrm>
          <a:off x="2719387" y="6724650"/>
          <a:ext cx="891931" cy="838200"/>
        </a:xfrm>
        <a:prstGeom prst="rect">
          <a:avLst/>
        </a:prstGeom>
      </xdr:spPr>
    </xdr:pic>
    <xdr:clientData/>
  </xdr:twoCellAnchor>
  <xdr:twoCellAnchor editAs="oneCell">
    <xdr:from>
      <xdr:col>5</xdr:col>
      <xdr:colOff>0</xdr:colOff>
      <xdr:row>14</xdr:row>
      <xdr:rowOff>57150</xdr:rowOff>
    </xdr:from>
    <xdr:to>
      <xdr:col>6</xdr:col>
      <xdr:colOff>0</xdr:colOff>
      <xdr:row>14</xdr:row>
      <xdr:rowOff>914400</xdr:rowOff>
    </xdr:to>
    <xdr:pic>
      <xdr:nvPicPr>
        <xdr:cNvPr id="539" name="53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14</xdr:row>
      <xdr:rowOff>76201</xdr:rowOff>
    </xdr:from>
    <xdr:to>
      <xdr:col>0</xdr:col>
      <xdr:colOff>668639</xdr:colOff>
      <xdr:row>14</xdr:row>
      <xdr:rowOff>857250</xdr:rowOff>
    </xdr:to>
    <xdr:pic>
      <xdr:nvPicPr>
        <xdr:cNvPr id="540" name="53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14</xdr:row>
      <xdr:rowOff>57150</xdr:rowOff>
    </xdr:from>
    <xdr:to>
      <xdr:col>10</xdr:col>
      <xdr:colOff>468068</xdr:colOff>
      <xdr:row>14</xdr:row>
      <xdr:rowOff>895350</xdr:rowOff>
    </xdr:to>
    <xdr:pic>
      <xdr:nvPicPr>
        <xdr:cNvPr id="541" name="540 Resim" descr="Doğa Okulları Logo-2.jpg"/>
        <xdr:cNvPicPr>
          <a:picLocks noChangeAspect="1"/>
        </xdr:cNvPicPr>
      </xdr:nvPicPr>
      <xdr:blipFill>
        <a:blip xmlns:r="http://schemas.openxmlformats.org/officeDocument/2006/relationships" r:embed="rId1" cstate="print"/>
        <a:stretch>
          <a:fillRect/>
        </a:stretch>
      </xdr:blipFill>
      <xdr:spPr>
        <a:xfrm>
          <a:off x="9005887" y="6724650"/>
          <a:ext cx="891931" cy="838200"/>
        </a:xfrm>
        <a:prstGeom prst="rect">
          <a:avLst/>
        </a:prstGeom>
      </xdr:spPr>
    </xdr:pic>
    <xdr:clientData/>
  </xdr:twoCellAnchor>
  <xdr:twoCellAnchor editAs="oneCell">
    <xdr:from>
      <xdr:col>12</xdr:col>
      <xdr:colOff>0</xdr:colOff>
      <xdr:row>14</xdr:row>
      <xdr:rowOff>57150</xdr:rowOff>
    </xdr:from>
    <xdr:to>
      <xdr:col>13</xdr:col>
      <xdr:colOff>0</xdr:colOff>
      <xdr:row>14</xdr:row>
      <xdr:rowOff>914400</xdr:rowOff>
    </xdr:to>
    <xdr:pic>
      <xdr:nvPicPr>
        <xdr:cNvPr id="542" name="54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14</xdr:row>
      <xdr:rowOff>76201</xdr:rowOff>
    </xdr:from>
    <xdr:to>
      <xdr:col>7</xdr:col>
      <xdr:colOff>668639</xdr:colOff>
      <xdr:row>14</xdr:row>
      <xdr:rowOff>857250</xdr:rowOff>
    </xdr:to>
    <xdr:pic>
      <xdr:nvPicPr>
        <xdr:cNvPr id="543" name="54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27</xdr:row>
      <xdr:rowOff>57150</xdr:rowOff>
    </xdr:from>
    <xdr:to>
      <xdr:col>3</xdr:col>
      <xdr:colOff>468068</xdr:colOff>
      <xdr:row>27</xdr:row>
      <xdr:rowOff>895350</xdr:rowOff>
    </xdr:to>
    <xdr:pic>
      <xdr:nvPicPr>
        <xdr:cNvPr id="544" name="543 Resim" descr="Doğa Okulları Logo-2.jpg"/>
        <xdr:cNvPicPr>
          <a:picLocks noChangeAspect="1"/>
        </xdr:cNvPicPr>
      </xdr:nvPicPr>
      <xdr:blipFill>
        <a:blip xmlns:r="http://schemas.openxmlformats.org/officeDocument/2006/relationships" r:embed="rId1" cstate="print"/>
        <a:stretch>
          <a:fillRect/>
        </a:stretch>
      </xdr:blipFill>
      <xdr:spPr>
        <a:xfrm>
          <a:off x="2719387" y="13201650"/>
          <a:ext cx="891931" cy="838200"/>
        </a:xfrm>
        <a:prstGeom prst="rect">
          <a:avLst/>
        </a:prstGeom>
      </xdr:spPr>
    </xdr:pic>
    <xdr:clientData/>
  </xdr:twoCellAnchor>
  <xdr:twoCellAnchor editAs="oneCell">
    <xdr:from>
      <xdr:col>5</xdr:col>
      <xdr:colOff>0</xdr:colOff>
      <xdr:row>27</xdr:row>
      <xdr:rowOff>57150</xdr:rowOff>
    </xdr:from>
    <xdr:to>
      <xdr:col>6</xdr:col>
      <xdr:colOff>0</xdr:colOff>
      <xdr:row>27</xdr:row>
      <xdr:rowOff>914400</xdr:rowOff>
    </xdr:to>
    <xdr:pic>
      <xdr:nvPicPr>
        <xdr:cNvPr id="545" name="54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27</xdr:row>
      <xdr:rowOff>76201</xdr:rowOff>
    </xdr:from>
    <xdr:to>
      <xdr:col>0</xdr:col>
      <xdr:colOff>668639</xdr:colOff>
      <xdr:row>27</xdr:row>
      <xdr:rowOff>857250</xdr:rowOff>
    </xdr:to>
    <xdr:pic>
      <xdr:nvPicPr>
        <xdr:cNvPr id="546" name="54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27</xdr:row>
      <xdr:rowOff>57150</xdr:rowOff>
    </xdr:from>
    <xdr:to>
      <xdr:col>10</xdr:col>
      <xdr:colOff>468068</xdr:colOff>
      <xdr:row>27</xdr:row>
      <xdr:rowOff>895350</xdr:rowOff>
    </xdr:to>
    <xdr:pic>
      <xdr:nvPicPr>
        <xdr:cNvPr id="547" name="546 Resim" descr="Doğa Okulları Logo-2.jpg"/>
        <xdr:cNvPicPr>
          <a:picLocks noChangeAspect="1"/>
        </xdr:cNvPicPr>
      </xdr:nvPicPr>
      <xdr:blipFill>
        <a:blip xmlns:r="http://schemas.openxmlformats.org/officeDocument/2006/relationships" r:embed="rId1" cstate="print"/>
        <a:stretch>
          <a:fillRect/>
        </a:stretch>
      </xdr:blipFill>
      <xdr:spPr>
        <a:xfrm>
          <a:off x="9005887" y="13201650"/>
          <a:ext cx="891931" cy="838200"/>
        </a:xfrm>
        <a:prstGeom prst="rect">
          <a:avLst/>
        </a:prstGeom>
      </xdr:spPr>
    </xdr:pic>
    <xdr:clientData/>
  </xdr:twoCellAnchor>
  <xdr:twoCellAnchor editAs="oneCell">
    <xdr:from>
      <xdr:col>12</xdr:col>
      <xdr:colOff>0</xdr:colOff>
      <xdr:row>27</xdr:row>
      <xdr:rowOff>57150</xdr:rowOff>
    </xdr:from>
    <xdr:to>
      <xdr:col>13</xdr:col>
      <xdr:colOff>0</xdr:colOff>
      <xdr:row>27</xdr:row>
      <xdr:rowOff>914400</xdr:rowOff>
    </xdr:to>
    <xdr:pic>
      <xdr:nvPicPr>
        <xdr:cNvPr id="548" name="54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27</xdr:row>
      <xdr:rowOff>76201</xdr:rowOff>
    </xdr:from>
    <xdr:to>
      <xdr:col>7</xdr:col>
      <xdr:colOff>668639</xdr:colOff>
      <xdr:row>27</xdr:row>
      <xdr:rowOff>857250</xdr:rowOff>
    </xdr:to>
    <xdr:pic>
      <xdr:nvPicPr>
        <xdr:cNvPr id="549" name="54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40</xdr:row>
      <xdr:rowOff>57150</xdr:rowOff>
    </xdr:from>
    <xdr:to>
      <xdr:col>3</xdr:col>
      <xdr:colOff>468068</xdr:colOff>
      <xdr:row>40</xdr:row>
      <xdr:rowOff>895350</xdr:rowOff>
    </xdr:to>
    <xdr:pic>
      <xdr:nvPicPr>
        <xdr:cNvPr id="550" name="549 Resim" descr="Doğa Okulları Logo-2.jpg"/>
        <xdr:cNvPicPr>
          <a:picLocks noChangeAspect="1"/>
        </xdr:cNvPicPr>
      </xdr:nvPicPr>
      <xdr:blipFill>
        <a:blip xmlns:r="http://schemas.openxmlformats.org/officeDocument/2006/relationships" r:embed="rId1" cstate="print"/>
        <a:stretch>
          <a:fillRect/>
        </a:stretch>
      </xdr:blipFill>
      <xdr:spPr>
        <a:xfrm>
          <a:off x="2719387" y="19250025"/>
          <a:ext cx="891931" cy="838200"/>
        </a:xfrm>
        <a:prstGeom prst="rect">
          <a:avLst/>
        </a:prstGeom>
      </xdr:spPr>
    </xdr:pic>
    <xdr:clientData/>
  </xdr:twoCellAnchor>
  <xdr:twoCellAnchor editAs="oneCell">
    <xdr:from>
      <xdr:col>5</xdr:col>
      <xdr:colOff>0</xdr:colOff>
      <xdr:row>40</xdr:row>
      <xdr:rowOff>57150</xdr:rowOff>
    </xdr:from>
    <xdr:to>
      <xdr:col>6</xdr:col>
      <xdr:colOff>0</xdr:colOff>
      <xdr:row>40</xdr:row>
      <xdr:rowOff>914400</xdr:rowOff>
    </xdr:to>
    <xdr:pic>
      <xdr:nvPicPr>
        <xdr:cNvPr id="551" name="55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40</xdr:row>
      <xdr:rowOff>76201</xdr:rowOff>
    </xdr:from>
    <xdr:to>
      <xdr:col>0</xdr:col>
      <xdr:colOff>668639</xdr:colOff>
      <xdr:row>40</xdr:row>
      <xdr:rowOff>857250</xdr:rowOff>
    </xdr:to>
    <xdr:pic>
      <xdr:nvPicPr>
        <xdr:cNvPr id="552" name="55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40</xdr:row>
      <xdr:rowOff>57150</xdr:rowOff>
    </xdr:from>
    <xdr:to>
      <xdr:col>10</xdr:col>
      <xdr:colOff>468068</xdr:colOff>
      <xdr:row>40</xdr:row>
      <xdr:rowOff>895350</xdr:rowOff>
    </xdr:to>
    <xdr:pic>
      <xdr:nvPicPr>
        <xdr:cNvPr id="553" name="552 Resim" descr="Doğa Okulları Logo-2.jpg"/>
        <xdr:cNvPicPr>
          <a:picLocks noChangeAspect="1"/>
        </xdr:cNvPicPr>
      </xdr:nvPicPr>
      <xdr:blipFill>
        <a:blip xmlns:r="http://schemas.openxmlformats.org/officeDocument/2006/relationships" r:embed="rId1" cstate="print"/>
        <a:stretch>
          <a:fillRect/>
        </a:stretch>
      </xdr:blipFill>
      <xdr:spPr>
        <a:xfrm>
          <a:off x="9005887" y="19250025"/>
          <a:ext cx="891931" cy="838200"/>
        </a:xfrm>
        <a:prstGeom prst="rect">
          <a:avLst/>
        </a:prstGeom>
      </xdr:spPr>
    </xdr:pic>
    <xdr:clientData/>
  </xdr:twoCellAnchor>
  <xdr:twoCellAnchor editAs="oneCell">
    <xdr:from>
      <xdr:col>12</xdr:col>
      <xdr:colOff>0</xdr:colOff>
      <xdr:row>40</xdr:row>
      <xdr:rowOff>57150</xdr:rowOff>
    </xdr:from>
    <xdr:to>
      <xdr:col>13</xdr:col>
      <xdr:colOff>0</xdr:colOff>
      <xdr:row>40</xdr:row>
      <xdr:rowOff>914400</xdr:rowOff>
    </xdr:to>
    <xdr:pic>
      <xdr:nvPicPr>
        <xdr:cNvPr id="554" name="55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40</xdr:row>
      <xdr:rowOff>76201</xdr:rowOff>
    </xdr:from>
    <xdr:to>
      <xdr:col>7</xdr:col>
      <xdr:colOff>668639</xdr:colOff>
      <xdr:row>40</xdr:row>
      <xdr:rowOff>857250</xdr:rowOff>
    </xdr:to>
    <xdr:pic>
      <xdr:nvPicPr>
        <xdr:cNvPr id="555" name="55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53</xdr:row>
      <xdr:rowOff>57150</xdr:rowOff>
    </xdr:from>
    <xdr:to>
      <xdr:col>3</xdr:col>
      <xdr:colOff>468068</xdr:colOff>
      <xdr:row>53</xdr:row>
      <xdr:rowOff>895350</xdr:rowOff>
    </xdr:to>
    <xdr:pic>
      <xdr:nvPicPr>
        <xdr:cNvPr id="556" name="555 Resim" descr="Doğa Okulları Logo-2.jpg"/>
        <xdr:cNvPicPr>
          <a:picLocks noChangeAspect="1"/>
        </xdr:cNvPicPr>
      </xdr:nvPicPr>
      <xdr:blipFill>
        <a:blip xmlns:r="http://schemas.openxmlformats.org/officeDocument/2006/relationships" r:embed="rId1" cstate="print"/>
        <a:stretch>
          <a:fillRect/>
        </a:stretch>
      </xdr:blipFill>
      <xdr:spPr>
        <a:xfrm>
          <a:off x="2719387" y="25679400"/>
          <a:ext cx="891931" cy="838200"/>
        </a:xfrm>
        <a:prstGeom prst="rect">
          <a:avLst/>
        </a:prstGeom>
      </xdr:spPr>
    </xdr:pic>
    <xdr:clientData/>
  </xdr:twoCellAnchor>
  <xdr:twoCellAnchor editAs="oneCell">
    <xdr:from>
      <xdr:col>5</xdr:col>
      <xdr:colOff>0</xdr:colOff>
      <xdr:row>53</xdr:row>
      <xdr:rowOff>57150</xdr:rowOff>
    </xdr:from>
    <xdr:to>
      <xdr:col>6</xdr:col>
      <xdr:colOff>0</xdr:colOff>
      <xdr:row>53</xdr:row>
      <xdr:rowOff>914400</xdr:rowOff>
    </xdr:to>
    <xdr:pic>
      <xdr:nvPicPr>
        <xdr:cNvPr id="557" name="55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53</xdr:row>
      <xdr:rowOff>76201</xdr:rowOff>
    </xdr:from>
    <xdr:to>
      <xdr:col>0</xdr:col>
      <xdr:colOff>668639</xdr:colOff>
      <xdr:row>53</xdr:row>
      <xdr:rowOff>857250</xdr:rowOff>
    </xdr:to>
    <xdr:pic>
      <xdr:nvPicPr>
        <xdr:cNvPr id="558" name="55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53</xdr:row>
      <xdr:rowOff>57150</xdr:rowOff>
    </xdr:from>
    <xdr:to>
      <xdr:col>10</xdr:col>
      <xdr:colOff>468068</xdr:colOff>
      <xdr:row>53</xdr:row>
      <xdr:rowOff>895350</xdr:rowOff>
    </xdr:to>
    <xdr:pic>
      <xdr:nvPicPr>
        <xdr:cNvPr id="559" name="558 Resim" descr="Doğa Okulları Logo-2.jpg"/>
        <xdr:cNvPicPr>
          <a:picLocks noChangeAspect="1"/>
        </xdr:cNvPicPr>
      </xdr:nvPicPr>
      <xdr:blipFill>
        <a:blip xmlns:r="http://schemas.openxmlformats.org/officeDocument/2006/relationships" r:embed="rId1" cstate="print"/>
        <a:stretch>
          <a:fillRect/>
        </a:stretch>
      </xdr:blipFill>
      <xdr:spPr>
        <a:xfrm>
          <a:off x="9005887" y="25679400"/>
          <a:ext cx="891931" cy="838200"/>
        </a:xfrm>
        <a:prstGeom prst="rect">
          <a:avLst/>
        </a:prstGeom>
      </xdr:spPr>
    </xdr:pic>
    <xdr:clientData/>
  </xdr:twoCellAnchor>
  <xdr:twoCellAnchor editAs="oneCell">
    <xdr:from>
      <xdr:col>12</xdr:col>
      <xdr:colOff>0</xdr:colOff>
      <xdr:row>53</xdr:row>
      <xdr:rowOff>57150</xdr:rowOff>
    </xdr:from>
    <xdr:to>
      <xdr:col>13</xdr:col>
      <xdr:colOff>0</xdr:colOff>
      <xdr:row>53</xdr:row>
      <xdr:rowOff>914400</xdr:rowOff>
    </xdr:to>
    <xdr:pic>
      <xdr:nvPicPr>
        <xdr:cNvPr id="560" name="55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53</xdr:row>
      <xdr:rowOff>76201</xdr:rowOff>
    </xdr:from>
    <xdr:to>
      <xdr:col>7</xdr:col>
      <xdr:colOff>668639</xdr:colOff>
      <xdr:row>53</xdr:row>
      <xdr:rowOff>857250</xdr:rowOff>
    </xdr:to>
    <xdr:pic>
      <xdr:nvPicPr>
        <xdr:cNvPr id="561" name="56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66</xdr:row>
      <xdr:rowOff>57150</xdr:rowOff>
    </xdr:from>
    <xdr:to>
      <xdr:col>3</xdr:col>
      <xdr:colOff>468068</xdr:colOff>
      <xdr:row>66</xdr:row>
      <xdr:rowOff>895350</xdr:rowOff>
    </xdr:to>
    <xdr:pic>
      <xdr:nvPicPr>
        <xdr:cNvPr id="562" name="561 Resim" descr="Doğa Okulları Logo-2.jpg"/>
        <xdr:cNvPicPr>
          <a:picLocks noChangeAspect="1"/>
        </xdr:cNvPicPr>
      </xdr:nvPicPr>
      <xdr:blipFill>
        <a:blip xmlns:r="http://schemas.openxmlformats.org/officeDocument/2006/relationships" r:embed="rId1" cstate="print"/>
        <a:stretch>
          <a:fillRect/>
        </a:stretch>
      </xdr:blipFill>
      <xdr:spPr>
        <a:xfrm>
          <a:off x="2719387" y="32108775"/>
          <a:ext cx="891931" cy="838200"/>
        </a:xfrm>
        <a:prstGeom prst="rect">
          <a:avLst/>
        </a:prstGeom>
      </xdr:spPr>
    </xdr:pic>
    <xdr:clientData/>
  </xdr:twoCellAnchor>
  <xdr:twoCellAnchor editAs="oneCell">
    <xdr:from>
      <xdr:col>5</xdr:col>
      <xdr:colOff>0</xdr:colOff>
      <xdr:row>66</xdr:row>
      <xdr:rowOff>57150</xdr:rowOff>
    </xdr:from>
    <xdr:to>
      <xdr:col>6</xdr:col>
      <xdr:colOff>0</xdr:colOff>
      <xdr:row>66</xdr:row>
      <xdr:rowOff>914400</xdr:rowOff>
    </xdr:to>
    <xdr:pic>
      <xdr:nvPicPr>
        <xdr:cNvPr id="563" name="56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66</xdr:row>
      <xdr:rowOff>76201</xdr:rowOff>
    </xdr:from>
    <xdr:to>
      <xdr:col>0</xdr:col>
      <xdr:colOff>668639</xdr:colOff>
      <xdr:row>66</xdr:row>
      <xdr:rowOff>857250</xdr:rowOff>
    </xdr:to>
    <xdr:pic>
      <xdr:nvPicPr>
        <xdr:cNvPr id="564" name="56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66</xdr:row>
      <xdr:rowOff>57150</xdr:rowOff>
    </xdr:from>
    <xdr:to>
      <xdr:col>10</xdr:col>
      <xdr:colOff>468068</xdr:colOff>
      <xdr:row>66</xdr:row>
      <xdr:rowOff>895350</xdr:rowOff>
    </xdr:to>
    <xdr:pic>
      <xdr:nvPicPr>
        <xdr:cNvPr id="565" name="564 Resim" descr="Doğa Okulları Logo-2.jpg"/>
        <xdr:cNvPicPr>
          <a:picLocks noChangeAspect="1"/>
        </xdr:cNvPicPr>
      </xdr:nvPicPr>
      <xdr:blipFill>
        <a:blip xmlns:r="http://schemas.openxmlformats.org/officeDocument/2006/relationships" r:embed="rId1" cstate="print"/>
        <a:stretch>
          <a:fillRect/>
        </a:stretch>
      </xdr:blipFill>
      <xdr:spPr>
        <a:xfrm>
          <a:off x="9005887" y="32108775"/>
          <a:ext cx="891931" cy="838200"/>
        </a:xfrm>
        <a:prstGeom prst="rect">
          <a:avLst/>
        </a:prstGeom>
      </xdr:spPr>
    </xdr:pic>
    <xdr:clientData/>
  </xdr:twoCellAnchor>
  <xdr:twoCellAnchor editAs="oneCell">
    <xdr:from>
      <xdr:col>12</xdr:col>
      <xdr:colOff>0</xdr:colOff>
      <xdr:row>66</xdr:row>
      <xdr:rowOff>57150</xdr:rowOff>
    </xdr:from>
    <xdr:to>
      <xdr:col>13</xdr:col>
      <xdr:colOff>0</xdr:colOff>
      <xdr:row>66</xdr:row>
      <xdr:rowOff>914400</xdr:rowOff>
    </xdr:to>
    <xdr:pic>
      <xdr:nvPicPr>
        <xdr:cNvPr id="566" name="56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66</xdr:row>
      <xdr:rowOff>76201</xdr:rowOff>
    </xdr:from>
    <xdr:to>
      <xdr:col>7</xdr:col>
      <xdr:colOff>668639</xdr:colOff>
      <xdr:row>66</xdr:row>
      <xdr:rowOff>857250</xdr:rowOff>
    </xdr:to>
    <xdr:pic>
      <xdr:nvPicPr>
        <xdr:cNvPr id="567" name="56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79</xdr:row>
      <xdr:rowOff>57150</xdr:rowOff>
    </xdr:from>
    <xdr:to>
      <xdr:col>3</xdr:col>
      <xdr:colOff>468068</xdr:colOff>
      <xdr:row>79</xdr:row>
      <xdr:rowOff>895350</xdr:rowOff>
    </xdr:to>
    <xdr:pic>
      <xdr:nvPicPr>
        <xdr:cNvPr id="568" name="567 Resim" descr="Doğa Okulları Logo-2.jpg"/>
        <xdr:cNvPicPr>
          <a:picLocks noChangeAspect="1"/>
        </xdr:cNvPicPr>
      </xdr:nvPicPr>
      <xdr:blipFill>
        <a:blip xmlns:r="http://schemas.openxmlformats.org/officeDocument/2006/relationships" r:embed="rId1" cstate="print"/>
        <a:stretch>
          <a:fillRect/>
        </a:stretch>
      </xdr:blipFill>
      <xdr:spPr>
        <a:xfrm>
          <a:off x="2719387" y="38109525"/>
          <a:ext cx="891931" cy="838200"/>
        </a:xfrm>
        <a:prstGeom prst="rect">
          <a:avLst/>
        </a:prstGeom>
      </xdr:spPr>
    </xdr:pic>
    <xdr:clientData/>
  </xdr:twoCellAnchor>
  <xdr:twoCellAnchor editAs="oneCell">
    <xdr:from>
      <xdr:col>5</xdr:col>
      <xdr:colOff>0</xdr:colOff>
      <xdr:row>79</xdr:row>
      <xdr:rowOff>57150</xdr:rowOff>
    </xdr:from>
    <xdr:to>
      <xdr:col>6</xdr:col>
      <xdr:colOff>0</xdr:colOff>
      <xdr:row>79</xdr:row>
      <xdr:rowOff>914400</xdr:rowOff>
    </xdr:to>
    <xdr:pic>
      <xdr:nvPicPr>
        <xdr:cNvPr id="569" name="56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79</xdr:row>
      <xdr:rowOff>76201</xdr:rowOff>
    </xdr:from>
    <xdr:to>
      <xdr:col>0</xdr:col>
      <xdr:colOff>668639</xdr:colOff>
      <xdr:row>79</xdr:row>
      <xdr:rowOff>857250</xdr:rowOff>
    </xdr:to>
    <xdr:pic>
      <xdr:nvPicPr>
        <xdr:cNvPr id="570" name="56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79</xdr:row>
      <xdr:rowOff>57150</xdr:rowOff>
    </xdr:from>
    <xdr:to>
      <xdr:col>10</xdr:col>
      <xdr:colOff>468068</xdr:colOff>
      <xdr:row>79</xdr:row>
      <xdr:rowOff>895350</xdr:rowOff>
    </xdr:to>
    <xdr:pic>
      <xdr:nvPicPr>
        <xdr:cNvPr id="571" name="570 Resim" descr="Doğa Okulları Logo-2.jpg"/>
        <xdr:cNvPicPr>
          <a:picLocks noChangeAspect="1"/>
        </xdr:cNvPicPr>
      </xdr:nvPicPr>
      <xdr:blipFill>
        <a:blip xmlns:r="http://schemas.openxmlformats.org/officeDocument/2006/relationships" r:embed="rId1" cstate="print"/>
        <a:stretch>
          <a:fillRect/>
        </a:stretch>
      </xdr:blipFill>
      <xdr:spPr>
        <a:xfrm>
          <a:off x="9005887" y="38109525"/>
          <a:ext cx="891931" cy="838200"/>
        </a:xfrm>
        <a:prstGeom prst="rect">
          <a:avLst/>
        </a:prstGeom>
      </xdr:spPr>
    </xdr:pic>
    <xdr:clientData/>
  </xdr:twoCellAnchor>
  <xdr:twoCellAnchor editAs="oneCell">
    <xdr:from>
      <xdr:col>12</xdr:col>
      <xdr:colOff>0</xdr:colOff>
      <xdr:row>79</xdr:row>
      <xdr:rowOff>57150</xdr:rowOff>
    </xdr:from>
    <xdr:to>
      <xdr:col>13</xdr:col>
      <xdr:colOff>0</xdr:colOff>
      <xdr:row>79</xdr:row>
      <xdr:rowOff>914400</xdr:rowOff>
    </xdr:to>
    <xdr:pic>
      <xdr:nvPicPr>
        <xdr:cNvPr id="572" name="57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79</xdr:row>
      <xdr:rowOff>76201</xdr:rowOff>
    </xdr:from>
    <xdr:to>
      <xdr:col>7</xdr:col>
      <xdr:colOff>668639</xdr:colOff>
      <xdr:row>79</xdr:row>
      <xdr:rowOff>857250</xdr:rowOff>
    </xdr:to>
    <xdr:pic>
      <xdr:nvPicPr>
        <xdr:cNvPr id="573" name="57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92</xdr:row>
      <xdr:rowOff>57150</xdr:rowOff>
    </xdr:from>
    <xdr:to>
      <xdr:col>3</xdr:col>
      <xdr:colOff>468068</xdr:colOff>
      <xdr:row>92</xdr:row>
      <xdr:rowOff>895350</xdr:rowOff>
    </xdr:to>
    <xdr:pic>
      <xdr:nvPicPr>
        <xdr:cNvPr id="574" name="573 Resim" descr="Doğa Okulları Logo-2.jpg"/>
        <xdr:cNvPicPr>
          <a:picLocks noChangeAspect="1"/>
        </xdr:cNvPicPr>
      </xdr:nvPicPr>
      <xdr:blipFill>
        <a:blip xmlns:r="http://schemas.openxmlformats.org/officeDocument/2006/relationships" r:embed="rId1" cstate="print"/>
        <a:stretch>
          <a:fillRect/>
        </a:stretch>
      </xdr:blipFill>
      <xdr:spPr>
        <a:xfrm>
          <a:off x="2719387" y="44538900"/>
          <a:ext cx="891931" cy="838200"/>
        </a:xfrm>
        <a:prstGeom prst="rect">
          <a:avLst/>
        </a:prstGeom>
      </xdr:spPr>
    </xdr:pic>
    <xdr:clientData/>
  </xdr:twoCellAnchor>
  <xdr:twoCellAnchor editAs="oneCell">
    <xdr:from>
      <xdr:col>5</xdr:col>
      <xdr:colOff>0</xdr:colOff>
      <xdr:row>92</xdr:row>
      <xdr:rowOff>57150</xdr:rowOff>
    </xdr:from>
    <xdr:to>
      <xdr:col>6</xdr:col>
      <xdr:colOff>0</xdr:colOff>
      <xdr:row>92</xdr:row>
      <xdr:rowOff>914400</xdr:rowOff>
    </xdr:to>
    <xdr:pic>
      <xdr:nvPicPr>
        <xdr:cNvPr id="575" name="57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92</xdr:row>
      <xdr:rowOff>76201</xdr:rowOff>
    </xdr:from>
    <xdr:to>
      <xdr:col>0</xdr:col>
      <xdr:colOff>668639</xdr:colOff>
      <xdr:row>92</xdr:row>
      <xdr:rowOff>857250</xdr:rowOff>
    </xdr:to>
    <xdr:pic>
      <xdr:nvPicPr>
        <xdr:cNvPr id="576" name="57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92</xdr:row>
      <xdr:rowOff>57150</xdr:rowOff>
    </xdr:from>
    <xdr:to>
      <xdr:col>10</xdr:col>
      <xdr:colOff>468068</xdr:colOff>
      <xdr:row>92</xdr:row>
      <xdr:rowOff>895350</xdr:rowOff>
    </xdr:to>
    <xdr:pic>
      <xdr:nvPicPr>
        <xdr:cNvPr id="577" name="576 Resim" descr="Doğa Okulları Logo-2.jpg"/>
        <xdr:cNvPicPr>
          <a:picLocks noChangeAspect="1"/>
        </xdr:cNvPicPr>
      </xdr:nvPicPr>
      <xdr:blipFill>
        <a:blip xmlns:r="http://schemas.openxmlformats.org/officeDocument/2006/relationships" r:embed="rId1" cstate="print"/>
        <a:stretch>
          <a:fillRect/>
        </a:stretch>
      </xdr:blipFill>
      <xdr:spPr>
        <a:xfrm>
          <a:off x="9005887" y="44538900"/>
          <a:ext cx="891931" cy="838200"/>
        </a:xfrm>
        <a:prstGeom prst="rect">
          <a:avLst/>
        </a:prstGeom>
      </xdr:spPr>
    </xdr:pic>
    <xdr:clientData/>
  </xdr:twoCellAnchor>
  <xdr:twoCellAnchor editAs="oneCell">
    <xdr:from>
      <xdr:col>12</xdr:col>
      <xdr:colOff>0</xdr:colOff>
      <xdr:row>92</xdr:row>
      <xdr:rowOff>57150</xdr:rowOff>
    </xdr:from>
    <xdr:to>
      <xdr:col>13</xdr:col>
      <xdr:colOff>0</xdr:colOff>
      <xdr:row>92</xdr:row>
      <xdr:rowOff>914400</xdr:rowOff>
    </xdr:to>
    <xdr:pic>
      <xdr:nvPicPr>
        <xdr:cNvPr id="578" name="57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92</xdr:row>
      <xdr:rowOff>76201</xdr:rowOff>
    </xdr:from>
    <xdr:to>
      <xdr:col>7</xdr:col>
      <xdr:colOff>668639</xdr:colOff>
      <xdr:row>92</xdr:row>
      <xdr:rowOff>857250</xdr:rowOff>
    </xdr:to>
    <xdr:pic>
      <xdr:nvPicPr>
        <xdr:cNvPr id="579" name="57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105</xdr:row>
      <xdr:rowOff>57150</xdr:rowOff>
    </xdr:from>
    <xdr:to>
      <xdr:col>3</xdr:col>
      <xdr:colOff>468068</xdr:colOff>
      <xdr:row>105</xdr:row>
      <xdr:rowOff>895350</xdr:rowOff>
    </xdr:to>
    <xdr:pic>
      <xdr:nvPicPr>
        <xdr:cNvPr id="580" name="579 Resim" descr="Doğa Okulları Logo-2.jpg"/>
        <xdr:cNvPicPr>
          <a:picLocks noChangeAspect="1"/>
        </xdr:cNvPicPr>
      </xdr:nvPicPr>
      <xdr:blipFill>
        <a:blip xmlns:r="http://schemas.openxmlformats.org/officeDocument/2006/relationships" r:embed="rId1" cstate="print"/>
        <a:stretch>
          <a:fillRect/>
        </a:stretch>
      </xdr:blipFill>
      <xdr:spPr>
        <a:xfrm>
          <a:off x="2719387" y="50968275"/>
          <a:ext cx="891931" cy="838200"/>
        </a:xfrm>
        <a:prstGeom prst="rect">
          <a:avLst/>
        </a:prstGeom>
      </xdr:spPr>
    </xdr:pic>
    <xdr:clientData/>
  </xdr:twoCellAnchor>
  <xdr:twoCellAnchor editAs="oneCell">
    <xdr:from>
      <xdr:col>5</xdr:col>
      <xdr:colOff>0</xdr:colOff>
      <xdr:row>105</xdr:row>
      <xdr:rowOff>57150</xdr:rowOff>
    </xdr:from>
    <xdr:to>
      <xdr:col>6</xdr:col>
      <xdr:colOff>0</xdr:colOff>
      <xdr:row>105</xdr:row>
      <xdr:rowOff>914400</xdr:rowOff>
    </xdr:to>
    <xdr:pic>
      <xdr:nvPicPr>
        <xdr:cNvPr id="581" name="58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105</xdr:row>
      <xdr:rowOff>76201</xdr:rowOff>
    </xdr:from>
    <xdr:to>
      <xdr:col>0</xdr:col>
      <xdr:colOff>668639</xdr:colOff>
      <xdr:row>105</xdr:row>
      <xdr:rowOff>857250</xdr:rowOff>
    </xdr:to>
    <xdr:pic>
      <xdr:nvPicPr>
        <xdr:cNvPr id="582" name="58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105</xdr:row>
      <xdr:rowOff>57150</xdr:rowOff>
    </xdr:from>
    <xdr:to>
      <xdr:col>10</xdr:col>
      <xdr:colOff>468068</xdr:colOff>
      <xdr:row>105</xdr:row>
      <xdr:rowOff>895350</xdr:rowOff>
    </xdr:to>
    <xdr:pic>
      <xdr:nvPicPr>
        <xdr:cNvPr id="583" name="582 Resim" descr="Doğa Okulları Logo-2.jpg"/>
        <xdr:cNvPicPr>
          <a:picLocks noChangeAspect="1"/>
        </xdr:cNvPicPr>
      </xdr:nvPicPr>
      <xdr:blipFill>
        <a:blip xmlns:r="http://schemas.openxmlformats.org/officeDocument/2006/relationships" r:embed="rId1" cstate="print"/>
        <a:stretch>
          <a:fillRect/>
        </a:stretch>
      </xdr:blipFill>
      <xdr:spPr>
        <a:xfrm>
          <a:off x="9005887" y="50968275"/>
          <a:ext cx="891931" cy="838200"/>
        </a:xfrm>
        <a:prstGeom prst="rect">
          <a:avLst/>
        </a:prstGeom>
      </xdr:spPr>
    </xdr:pic>
    <xdr:clientData/>
  </xdr:twoCellAnchor>
  <xdr:twoCellAnchor editAs="oneCell">
    <xdr:from>
      <xdr:col>12</xdr:col>
      <xdr:colOff>0</xdr:colOff>
      <xdr:row>105</xdr:row>
      <xdr:rowOff>57150</xdr:rowOff>
    </xdr:from>
    <xdr:to>
      <xdr:col>13</xdr:col>
      <xdr:colOff>0</xdr:colOff>
      <xdr:row>105</xdr:row>
      <xdr:rowOff>914400</xdr:rowOff>
    </xdr:to>
    <xdr:pic>
      <xdr:nvPicPr>
        <xdr:cNvPr id="584" name="58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105</xdr:row>
      <xdr:rowOff>76201</xdr:rowOff>
    </xdr:from>
    <xdr:to>
      <xdr:col>7</xdr:col>
      <xdr:colOff>668639</xdr:colOff>
      <xdr:row>105</xdr:row>
      <xdr:rowOff>857250</xdr:rowOff>
    </xdr:to>
    <xdr:pic>
      <xdr:nvPicPr>
        <xdr:cNvPr id="585" name="58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118</xdr:row>
      <xdr:rowOff>57150</xdr:rowOff>
    </xdr:from>
    <xdr:to>
      <xdr:col>3</xdr:col>
      <xdr:colOff>468068</xdr:colOff>
      <xdr:row>118</xdr:row>
      <xdr:rowOff>895350</xdr:rowOff>
    </xdr:to>
    <xdr:pic>
      <xdr:nvPicPr>
        <xdr:cNvPr id="586" name="585 Resim" descr="Doğa Okulları Logo-2.jpg"/>
        <xdr:cNvPicPr>
          <a:picLocks noChangeAspect="1"/>
        </xdr:cNvPicPr>
      </xdr:nvPicPr>
      <xdr:blipFill>
        <a:blip xmlns:r="http://schemas.openxmlformats.org/officeDocument/2006/relationships" r:embed="rId1" cstate="print"/>
        <a:stretch>
          <a:fillRect/>
        </a:stretch>
      </xdr:blipFill>
      <xdr:spPr>
        <a:xfrm>
          <a:off x="2719387" y="56969025"/>
          <a:ext cx="891931" cy="838200"/>
        </a:xfrm>
        <a:prstGeom prst="rect">
          <a:avLst/>
        </a:prstGeom>
      </xdr:spPr>
    </xdr:pic>
    <xdr:clientData/>
  </xdr:twoCellAnchor>
  <xdr:twoCellAnchor editAs="oneCell">
    <xdr:from>
      <xdr:col>5</xdr:col>
      <xdr:colOff>0</xdr:colOff>
      <xdr:row>118</xdr:row>
      <xdr:rowOff>57150</xdr:rowOff>
    </xdr:from>
    <xdr:to>
      <xdr:col>6</xdr:col>
      <xdr:colOff>0</xdr:colOff>
      <xdr:row>118</xdr:row>
      <xdr:rowOff>914400</xdr:rowOff>
    </xdr:to>
    <xdr:pic>
      <xdr:nvPicPr>
        <xdr:cNvPr id="587" name="58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118</xdr:row>
      <xdr:rowOff>76201</xdr:rowOff>
    </xdr:from>
    <xdr:to>
      <xdr:col>0</xdr:col>
      <xdr:colOff>668639</xdr:colOff>
      <xdr:row>118</xdr:row>
      <xdr:rowOff>857250</xdr:rowOff>
    </xdr:to>
    <xdr:pic>
      <xdr:nvPicPr>
        <xdr:cNvPr id="588" name="58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118</xdr:row>
      <xdr:rowOff>57150</xdr:rowOff>
    </xdr:from>
    <xdr:to>
      <xdr:col>10</xdr:col>
      <xdr:colOff>468068</xdr:colOff>
      <xdr:row>118</xdr:row>
      <xdr:rowOff>895350</xdr:rowOff>
    </xdr:to>
    <xdr:pic>
      <xdr:nvPicPr>
        <xdr:cNvPr id="589" name="588 Resim" descr="Doğa Okulları Logo-2.jpg"/>
        <xdr:cNvPicPr>
          <a:picLocks noChangeAspect="1"/>
        </xdr:cNvPicPr>
      </xdr:nvPicPr>
      <xdr:blipFill>
        <a:blip xmlns:r="http://schemas.openxmlformats.org/officeDocument/2006/relationships" r:embed="rId1" cstate="print"/>
        <a:stretch>
          <a:fillRect/>
        </a:stretch>
      </xdr:blipFill>
      <xdr:spPr>
        <a:xfrm>
          <a:off x="9005887" y="56969025"/>
          <a:ext cx="891931" cy="838200"/>
        </a:xfrm>
        <a:prstGeom prst="rect">
          <a:avLst/>
        </a:prstGeom>
      </xdr:spPr>
    </xdr:pic>
    <xdr:clientData/>
  </xdr:twoCellAnchor>
  <xdr:twoCellAnchor editAs="oneCell">
    <xdr:from>
      <xdr:col>12</xdr:col>
      <xdr:colOff>0</xdr:colOff>
      <xdr:row>118</xdr:row>
      <xdr:rowOff>57150</xdr:rowOff>
    </xdr:from>
    <xdr:to>
      <xdr:col>13</xdr:col>
      <xdr:colOff>0</xdr:colOff>
      <xdr:row>118</xdr:row>
      <xdr:rowOff>914400</xdr:rowOff>
    </xdr:to>
    <xdr:pic>
      <xdr:nvPicPr>
        <xdr:cNvPr id="590" name="58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118</xdr:row>
      <xdr:rowOff>76201</xdr:rowOff>
    </xdr:from>
    <xdr:to>
      <xdr:col>7</xdr:col>
      <xdr:colOff>668639</xdr:colOff>
      <xdr:row>118</xdr:row>
      <xdr:rowOff>857250</xdr:rowOff>
    </xdr:to>
    <xdr:pic>
      <xdr:nvPicPr>
        <xdr:cNvPr id="591" name="59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131</xdr:row>
      <xdr:rowOff>57150</xdr:rowOff>
    </xdr:from>
    <xdr:to>
      <xdr:col>3</xdr:col>
      <xdr:colOff>468068</xdr:colOff>
      <xdr:row>131</xdr:row>
      <xdr:rowOff>895350</xdr:rowOff>
    </xdr:to>
    <xdr:pic>
      <xdr:nvPicPr>
        <xdr:cNvPr id="592" name="591 Resim" descr="Doğa Okulları Logo-2.jpg"/>
        <xdr:cNvPicPr>
          <a:picLocks noChangeAspect="1"/>
        </xdr:cNvPicPr>
      </xdr:nvPicPr>
      <xdr:blipFill>
        <a:blip xmlns:r="http://schemas.openxmlformats.org/officeDocument/2006/relationships" r:embed="rId1" cstate="print"/>
        <a:stretch>
          <a:fillRect/>
        </a:stretch>
      </xdr:blipFill>
      <xdr:spPr>
        <a:xfrm>
          <a:off x="2719387" y="63398400"/>
          <a:ext cx="891931" cy="838200"/>
        </a:xfrm>
        <a:prstGeom prst="rect">
          <a:avLst/>
        </a:prstGeom>
      </xdr:spPr>
    </xdr:pic>
    <xdr:clientData/>
  </xdr:twoCellAnchor>
  <xdr:twoCellAnchor editAs="oneCell">
    <xdr:from>
      <xdr:col>5</xdr:col>
      <xdr:colOff>0</xdr:colOff>
      <xdr:row>131</xdr:row>
      <xdr:rowOff>57150</xdr:rowOff>
    </xdr:from>
    <xdr:to>
      <xdr:col>6</xdr:col>
      <xdr:colOff>0</xdr:colOff>
      <xdr:row>131</xdr:row>
      <xdr:rowOff>914400</xdr:rowOff>
    </xdr:to>
    <xdr:pic>
      <xdr:nvPicPr>
        <xdr:cNvPr id="593" name="59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131</xdr:row>
      <xdr:rowOff>76201</xdr:rowOff>
    </xdr:from>
    <xdr:to>
      <xdr:col>0</xdr:col>
      <xdr:colOff>668639</xdr:colOff>
      <xdr:row>131</xdr:row>
      <xdr:rowOff>857250</xdr:rowOff>
    </xdr:to>
    <xdr:pic>
      <xdr:nvPicPr>
        <xdr:cNvPr id="594" name="59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131</xdr:row>
      <xdr:rowOff>57150</xdr:rowOff>
    </xdr:from>
    <xdr:to>
      <xdr:col>10</xdr:col>
      <xdr:colOff>468068</xdr:colOff>
      <xdr:row>131</xdr:row>
      <xdr:rowOff>895350</xdr:rowOff>
    </xdr:to>
    <xdr:pic>
      <xdr:nvPicPr>
        <xdr:cNvPr id="595" name="594 Resim" descr="Doğa Okulları Logo-2.jpg"/>
        <xdr:cNvPicPr>
          <a:picLocks noChangeAspect="1"/>
        </xdr:cNvPicPr>
      </xdr:nvPicPr>
      <xdr:blipFill>
        <a:blip xmlns:r="http://schemas.openxmlformats.org/officeDocument/2006/relationships" r:embed="rId1" cstate="print"/>
        <a:stretch>
          <a:fillRect/>
        </a:stretch>
      </xdr:blipFill>
      <xdr:spPr>
        <a:xfrm>
          <a:off x="9005887" y="63398400"/>
          <a:ext cx="891931" cy="838200"/>
        </a:xfrm>
        <a:prstGeom prst="rect">
          <a:avLst/>
        </a:prstGeom>
      </xdr:spPr>
    </xdr:pic>
    <xdr:clientData/>
  </xdr:twoCellAnchor>
  <xdr:twoCellAnchor editAs="oneCell">
    <xdr:from>
      <xdr:col>12</xdr:col>
      <xdr:colOff>0</xdr:colOff>
      <xdr:row>131</xdr:row>
      <xdr:rowOff>57150</xdr:rowOff>
    </xdr:from>
    <xdr:to>
      <xdr:col>13</xdr:col>
      <xdr:colOff>0</xdr:colOff>
      <xdr:row>131</xdr:row>
      <xdr:rowOff>914400</xdr:rowOff>
    </xdr:to>
    <xdr:pic>
      <xdr:nvPicPr>
        <xdr:cNvPr id="596" name="59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131</xdr:row>
      <xdr:rowOff>76201</xdr:rowOff>
    </xdr:from>
    <xdr:to>
      <xdr:col>7</xdr:col>
      <xdr:colOff>668639</xdr:colOff>
      <xdr:row>131</xdr:row>
      <xdr:rowOff>857250</xdr:rowOff>
    </xdr:to>
    <xdr:pic>
      <xdr:nvPicPr>
        <xdr:cNvPr id="597" name="59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144</xdr:row>
      <xdr:rowOff>57150</xdr:rowOff>
    </xdr:from>
    <xdr:to>
      <xdr:col>3</xdr:col>
      <xdr:colOff>468068</xdr:colOff>
      <xdr:row>144</xdr:row>
      <xdr:rowOff>895350</xdr:rowOff>
    </xdr:to>
    <xdr:pic>
      <xdr:nvPicPr>
        <xdr:cNvPr id="598" name="597 Resim" descr="Doğa Okulları Logo-2.jpg"/>
        <xdr:cNvPicPr>
          <a:picLocks noChangeAspect="1"/>
        </xdr:cNvPicPr>
      </xdr:nvPicPr>
      <xdr:blipFill>
        <a:blip xmlns:r="http://schemas.openxmlformats.org/officeDocument/2006/relationships" r:embed="rId1" cstate="print"/>
        <a:stretch>
          <a:fillRect/>
        </a:stretch>
      </xdr:blipFill>
      <xdr:spPr>
        <a:xfrm>
          <a:off x="2719387" y="69827775"/>
          <a:ext cx="891931" cy="838200"/>
        </a:xfrm>
        <a:prstGeom prst="rect">
          <a:avLst/>
        </a:prstGeom>
      </xdr:spPr>
    </xdr:pic>
    <xdr:clientData/>
  </xdr:twoCellAnchor>
  <xdr:twoCellAnchor editAs="oneCell">
    <xdr:from>
      <xdr:col>5</xdr:col>
      <xdr:colOff>0</xdr:colOff>
      <xdr:row>144</xdr:row>
      <xdr:rowOff>57150</xdr:rowOff>
    </xdr:from>
    <xdr:to>
      <xdr:col>6</xdr:col>
      <xdr:colOff>0</xdr:colOff>
      <xdr:row>144</xdr:row>
      <xdr:rowOff>914400</xdr:rowOff>
    </xdr:to>
    <xdr:pic>
      <xdr:nvPicPr>
        <xdr:cNvPr id="599" name="59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144</xdr:row>
      <xdr:rowOff>76201</xdr:rowOff>
    </xdr:from>
    <xdr:to>
      <xdr:col>0</xdr:col>
      <xdr:colOff>668639</xdr:colOff>
      <xdr:row>144</xdr:row>
      <xdr:rowOff>857250</xdr:rowOff>
    </xdr:to>
    <xdr:pic>
      <xdr:nvPicPr>
        <xdr:cNvPr id="600" name="59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144</xdr:row>
      <xdr:rowOff>57150</xdr:rowOff>
    </xdr:from>
    <xdr:to>
      <xdr:col>10</xdr:col>
      <xdr:colOff>468068</xdr:colOff>
      <xdr:row>144</xdr:row>
      <xdr:rowOff>895350</xdr:rowOff>
    </xdr:to>
    <xdr:pic>
      <xdr:nvPicPr>
        <xdr:cNvPr id="601" name="600 Resim" descr="Doğa Okulları Logo-2.jpg"/>
        <xdr:cNvPicPr>
          <a:picLocks noChangeAspect="1"/>
        </xdr:cNvPicPr>
      </xdr:nvPicPr>
      <xdr:blipFill>
        <a:blip xmlns:r="http://schemas.openxmlformats.org/officeDocument/2006/relationships" r:embed="rId1" cstate="print"/>
        <a:stretch>
          <a:fillRect/>
        </a:stretch>
      </xdr:blipFill>
      <xdr:spPr>
        <a:xfrm>
          <a:off x="9005887" y="69827775"/>
          <a:ext cx="891931" cy="838200"/>
        </a:xfrm>
        <a:prstGeom prst="rect">
          <a:avLst/>
        </a:prstGeom>
      </xdr:spPr>
    </xdr:pic>
    <xdr:clientData/>
  </xdr:twoCellAnchor>
  <xdr:twoCellAnchor editAs="oneCell">
    <xdr:from>
      <xdr:col>12</xdr:col>
      <xdr:colOff>0</xdr:colOff>
      <xdr:row>144</xdr:row>
      <xdr:rowOff>57150</xdr:rowOff>
    </xdr:from>
    <xdr:to>
      <xdr:col>13</xdr:col>
      <xdr:colOff>0</xdr:colOff>
      <xdr:row>144</xdr:row>
      <xdr:rowOff>914400</xdr:rowOff>
    </xdr:to>
    <xdr:pic>
      <xdr:nvPicPr>
        <xdr:cNvPr id="602" name="60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144</xdr:row>
      <xdr:rowOff>76201</xdr:rowOff>
    </xdr:from>
    <xdr:to>
      <xdr:col>7</xdr:col>
      <xdr:colOff>668639</xdr:colOff>
      <xdr:row>144</xdr:row>
      <xdr:rowOff>857250</xdr:rowOff>
    </xdr:to>
    <xdr:pic>
      <xdr:nvPicPr>
        <xdr:cNvPr id="603" name="60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157</xdr:row>
      <xdr:rowOff>57150</xdr:rowOff>
    </xdr:from>
    <xdr:to>
      <xdr:col>3</xdr:col>
      <xdr:colOff>468068</xdr:colOff>
      <xdr:row>157</xdr:row>
      <xdr:rowOff>895350</xdr:rowOff>
    </xdr:to>
    <xdr:pic>
      <xdr:nvPicPr>
        <xdr:cNvPr id="604" name="603 Resim" descr="Doğa Okulları Logo-2.jpg"/>
        <xdr:cNvPicPr>
          <a:picLocks noChangeAspect="1"/>
        </xdr:cNvPicPr>
      </xdr:nvPicPr>
      <xdr:blipFill>
        <a:blip xmlns:r="http://schemas.openxmlformats.org/officeDocument/2006/relationships" r:embed="rId1" cstate="print"/>
        <a:stretch>
          <a:fillRect/>
        </a:stretch>
      </xdr:blipFill>
      <xdr:spPr>
        <a:xfrm>
          <a:off x="2719387" y="75828525"/>
          <a:ext cx="891931" cy="838200"/>
        </a:xfrm>
        <a:prstGeom prst="rect">
          <a:avLst/>
        </a:prstGeom>
      </xdr:spPr>
    </xdr:pic>
    <xdr:clientData/>
  </xdr:twoCellAnchor>
  <xdr:twoCellAnchor editAs="oneCell">
    <xdr:from>
      <xdr:col>5</xdr:col>
      <xdr:colOff>0</xdr:colOff>
      <xdr:row>157</xdr:row>
      <xdr:rowOff>57150</xdr:rowOff>
    </xdr:from>
    <xdr:to>
      <xdr:col>6</xdr:col>
      <xdr:colOff>0</xdr:colOff>
      <xdr:row>157</xdr:row>
      <xdr:rowOff>914400</xdr:rowOff>
    </xdr:to>
    <xdr:pic>
      <xdr:nvPicPr>
        <xdr:cNvPr id="605" name="60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157</xdr:row>
      <xdr:rowOff>76201</xdr:rowOff>
    </xdr:from>
    <xdr:to>
      <xdr:col>0</xdr:col>
      <xdr:colOff>668639</xdr:colOff>
      <xdr:row>157</xdr:row>
      <xdr:rowOff>857250</xdr:rowOff>
    </xdr:to>
    <xdr:pic>
      <xdr:nvPicPr>
        <xdr:cNvPr id="606" name="60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157</xdr:row>
      <xdr:rowOff>57150</xdr:rowOff>
    </xdr:from>
    <xdr:to>
      <xdr:col>10</xdr:col>
      <xdr:colOff>468068</xdr:colOff>
      <xdr:row>157</xdr:row>
      <xdr:rowOff>895350</xdr:rowOff>
    </xdr:to>
    <xdr:pic>
      <xdr:nvPicPr>
        <xdr:cNvPr id="607" name="606 Resim" descr="Doğa Okulları Logo-2.jpg"/>
        <xdr:cNvPicPr>
          <a:picLocks noChangeAspect="1"/>
        </xdr:cNvPicPr>
      </xdr:nvPicPr>
      <xdr:blipFill>
        <a:blip xmlns:r="http://schemas.openxmlformats.org/officeDocument/2006/relationships" r:embed="rId1" cstate="print"/>
        <a:stretch>
          <a:fillRect/>
        </a:stretch>
      </xdr:blipFill>
      <xdr:spPr>
        <a:xfrm>
          <a:off x="9005887" y="75828525"/>
          <a:ext cx="891931" cy="838200"/>
        </a:xfrm>
        <a:prstGeom prst="rect">
          <a:avLst/>
        </a:prstGeom>
      </xdr:spPr>
    </xdr:pic>
    <xdr:clientData/>
  </xdr:twoCellAnchor>
  <xdr:twoCellAnchor editAs="oneCell">
    <xdr:from>
      <xdr:col>12</xdr:col>
      <xdr:colOff>0</xdr:colOff>
      <xdr:row>157</xdr:row>
      <xdr:rowOff>57150</xdr:rowOff>
    </xdr:from>
    <xdr:to>
      <xdr:col>13</xdr:col>
      <xdr:colOff>0</xdr:colOff>
      <xdr:row>157</xdr:row>
      <xdr:rowOff>914400</xdr:rowOff>
    </xdr:to>
    <xdr:pic>
      <xdr:nvPicPr>
        <xdr:cNvPr id="608" name="60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157</xdr:row>
      <xdr:rowOff>76201</xdr:rowOff>
    </xdr:from>
    <xdr:to>
      <xdr:col>7</xdr:col>
      <xdr:colOff>668639</xdr:colOff>
      <xdr:row>157</xdr:row>
      <xdr:rowOff>857250</xdr:rowOff>
    </xdr:to>
    <xdr:pic>
      <xdr:nvPicPr>
        <xdr:cNvPr id="609" name="60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170</xdr:row>
      <xdr:rowOff>57150</xdr:rowOff>
    </xdr:from>
    <xdr:to>
      <xdr:col>3</xdr:col>
      <xdr:colOff>468068</xdr:colOff>
      <xdr:row>170</xdr:row>
      <xdr:rowOff>895350</xdr:rowOff>
    </xdr:to>
    <xdr:pic>
      <xdr:nvPicPr>
        <xdr:cNvPr id="610" name="609 Resim" descr="Doğa Okulları Logo-2.jpg"/>
        <xdr:cNvPicPr>
          <a:picLocks noChangeAspect="1"/>
        </xdr:cNvPicPr>
      </xdr:nvPicPr>
      <xdr:blipFill>
        <a:blip xmlns:r="http://schemas.openxmlformats.org/officeDocument/2006/relationships" r:embed="rId1" cstate="print"/>
        <a:stretch>
          <a:fillRect/>
        </a:stretch>
      </xdr:blipFill>
      <xdr:spPr>
        <a:xfrm>
          <a:off x="2719387" y="82257900"/>
          <a:ext cx="891931" cy="838200"/>
        </a:xfrm>
        <a:prstGeom prst="rect">
          <a:avLst/>
        </a:prstGeom>
      </xdr:spPr>
    </xdr:pic>
    <xdr:clientData/>
  </xdr:twoCellAnchor>
  <xdr:twoCellAnchor editAs="oneCell">
    <xdr:from>
      <xdr:col>5</xdr:col>
      <xdr:colOff>0</xdr:colOff>
      <xdr:row>170</xdr:row>
      <xdr:rowOff>57150</xdr:rowOff>
    </xdr:from>
    <xdr:to>
      <xdr:col>6</xdr:col>
      <xdr:colOff>0</xdr:colOff>
      <xdr:row>170</xdr:row>
      <xdr:rowOff>914400</xdr:rowOff>
    </xdr:to>
    <xdr:pic>
      <xdr:nvPicPr>
        <xdr:cNvPr id="611" name="61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170</xdr:row>
      <xdr:rowOff>76201</xdr:rowOff>
    </xdr:from>
    <xdr:to>
      <xdr:col>0</xdr:col>
      <xdr:colOff>668639</xdr:colOff>
      <xdr:row>170</xdr:row>
      <xdr:rowOff>857250</xdr:rowOff>
    </xdr:to>
    <xdr:pic>
      <xdr:nvPicPr>
        <xdr:cNvPr id="612" name="61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170</xdr:row>
      <xdr:rowOff>57150</xdr:rowOff>
    </xdr:from>
    <xdr:to>
      <xdr:col>10</xdr:col>
      <xdr:colOff>468068</xdr:colOff>
      <xdr:row>170</xdr:row>
      <xdr:rowOff>895350</xdr:rowOff>
    </xdr:to>
    <xdr:pic>
      <xdr:nvPicPr>
        <xdr:cNvPr id="613" name="612 Resim" descr="Doğa Okulları Logo-2.jpg"/>
        <xdr:cNvPicPr>
          <a:picLocks noChangeAspect="1"/>
        </xdr:cNvPicPr>
      </xdr:nvPicPr>
      <xdr:blipFill>
        <a:blip xmlns:r="http://schemas.openxmlformats.org/officeDocument/2006/relationships" r:embed="rId1" cstate="print"/>
        <a:stretch>
          <a:fillRect/>
        </a:stretch>
      </xdr:blipFill>
      <xdr:spPr>
        <a:xfrm>
          <a:off x="9005887" y="82257900"/>
          <a:ext cx="891931" cy="838200"/>
        </a:xfrm>
        <a:prstGeom prst="rect">
          <a:avLst/>
        </a:prstGeom>
      </xdr:spPr>
    </xdr:pic>
    <xdr:clientData/>
  </xdr:twoCellAnchor>
  <xdr:twoCellAnchor editAs="oneCell">
    <xdr:from>
      <xdr:col>12</xdr:col>
      <xdr:colOff>0</xdr:colOff>
      <xdr:row>170</xdr:row>
      <xdr:rowOff>57150</xdr:rowOff>
    </xdr:from>
    <xdr:to>
      <xdr:col>13</xdr:col>
      <xdr:colOff>0</xdr:colOff>
      <xdr:row>170</xdr:row>
      <xdr:rowOff>914400</xdr:rowOff>
    </xdr:to>
    <xdr:pic>
      <xdr:nvPicPr>
        <xdr:cNvPr id="614" name="61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170</xdr:row>
      <xdr:rowOff>76201</xdr:rowOff>
    </xdr:from>
    <xdr:to>
      <xdr:col>7</xdr:col>
      <xdr:colOff>668639</xdr:colOff>
      <xdr:row>170</xdr:row>
      <xdr:rowOff>857250</xdr:rowOff>
    </xdr:to>
    <xdr:pic>
      <xdr:nvPicPr>
        <xdr:cNvPr id="615" name="61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183</xdr:row>
      <xdr:rowOff>57150</xdr:rowOff>
    </xdr:from>
    <xdr:to>
      <xdr:col>3</xdr:col>
      <xdr:colOff>468068</xdr:colOff>
      <xdr:row>183</xdr:row>
      <xdr:rowOff>895350</xdr:rowOff>
    </xdr:to>
    <xdr:pic>
      <xdr:nvPicPr>
        <xdr:cNvPr id="616" name="615 Resim" descr="Doğa Okulları Logo-2.jpg"/>
        <xdr:cNvPicPr>
          <a:picLocks noChangeAspect="1"/>
        </xdr:cNvPicPr>
      </xdr:nvPicPr>
      <xdr:blipFill>
        <a:blip xmlns:r="http://schemas.openxmlformats.org/officeDocument/2006/relationships" r:embed="rId1" cstate="print"/>
        <a:stretch>
          <a:fillRect/>
        </a:stretch>
      </xdr:blipFill>
      <xdr:spPr>
        <a:xfrm>
          <a:off x="2719387" y="88687275"/>
          <a:ext cx="891931" cy="838200"/>
        </a:xfrm>
        <a:prstGeom prst="rect">
          <a:avLst/>
        </a:prstGeom>
      </xdr:spPr>
    </xdr:pic>
    <xdr:clientData/>
  </xdr:twoCellAnchor>
  <xdr:twoCellAnchor editAs="oneCell">
    <xdr:from>
      <xdr:col>5</xdr:col>
      <xdr:colOff>0</xdr:colOff>
      <xdr:row>183</xdr:row>
      <xdr:rowOff>57150</xdr:rowOff>
    </xdr:from>
    <xdr:to>
      <xdr:col>6</xdr:col>
      <xdr:colOff>0</xdr:colOff>
      <xdr:row>183</xdr:row>
      <xdr:rowOff>914400</xdr:rowOff>
    </xdr:to>
    <xdr:pic>
      <xdr:nvPicPr>
        <xdr:cNvPr id="617" name="61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183</xdr:row>
      <xdr:rowOff>76201</xdr:rowOff>
    </xdr:from>
    <xdr:to>
      <xdr:col>0</xdr:col>
      <xdr:colOff>668639</xdr:colOff>
      <xdr:row>183</xdr:row>
      <xdr:rowOff>857250</xdr:rowOff>
    </xdr:to>
    <xdr:pic>
      <xdr:nvPicPr>
        <xdr:cNvPr id="618" name="61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183</xdr:row>
      <xdr:rowOff>57150</xdr:rowOff>
    </xdr:from>
    <xdr:to>
      <xdr:col>10</xdr:col>
      <xdr:colOff>468068</xdr:colOff>
      <xdr:row>183</xdr:row>
      <xdr:rowOff>895350</xdr:rowOff>
    </xdr:to>
    <xdr:pic>
      <xdr:nvPicPr>
        <xdr:cNvPr id="619" name="618 Resim" descr="Doğa Okulları Logo-2.jpg"/>
        <xdr:cNvPicPr>
          <a:picLocks noChangeAspect="1"/>
        </xdr:cNvPicPr>
      </xdr:nvPicPr>
      <xdr:blipFill>
        <a:blip xmlns:r="http://schemas.openxmlformats.org/officeDocument/2006/relationships" r:embed="rId1" cstate="print"/>
        <a:stretch>
          <a:fillRect/>
        </a:stretch>
      </xdr:blipFill>
      <xdr:spPr>
        <a:xfrm>
          <a:off x="9005887" y="88687275"/>
          <a:ext cx="891931" cy="838200"/>
        </a:xfrm>
        <a:prstGeom prst="rect">
          <a:avLst/>
        </a:prstGeom>
      </xdr:spPr>
    </xdr:pic>
    <xdr:clientData/>
  </xdr:twoCellAnchor>
  <xdr:twoCellAnchor editAs="oneCell">
    <xdr:from>
      <xdr:col>12</xdr:col>
      <xdr:colOff>0</xdr:colOff>
      <xdr:row>183</xdr:row>
      <xdr:rowOff>57150</xdr:rowOff>
    </xdr:from>
    <xdr:to>
      <xdr:col>13</xdr:col>
      <xdr:colOff>0</xdr:colOff>
      <xdr:row>183</xdr:row>
      <xdr:rowOff>914400</xdr:rowOff>
    </xdr:to>
    <xdr:pic>
      <xdr:nvPicPr>
        <xdr:cNvPr id="620" name="61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183</xdr:row>
      <xdr:rowOff>76201</xdr:rowOff>
    </xdr:from>
    <xdr:to>
      <xdr:col>7</xdr:col>
      <xdr:colOff>668639</xdr:colOff>
      <xdr:row>183</xdr:row>
      <xdr:rowOff>857250</xdr:rowOff>
    </xdr:to>
    <xdr:pic>
      <xdr:nvPicPr>
        <xdr:cNvPr id="621" name="62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196</xdr:row>
      <xdr:rowOff>57150</xdr:rowOff>
    </xdr:from>
    <xdr:to>
      <xdr:col>3</xdr:col>
      <xdr:colOff>468068</xdr:colOff>
      <xdr:row>196</xdr:row>
      <xdr:rowOff>895350</xdr:rowOff>
    </xdr:to>
    <xdr:pic>
      <xdr:nvPicPr>
        <xdr:cNvPr id="622" name="621 Resim" descr="Doğa Okulları Logo-2.jpg"/>
        <xdr:cNvPicPr>
          <a:picLocks noChangeAspect="1"/>
        </xdr:cNvPicPr>
      </xdr:nvPicPr>
      <xdr:blipFill>
        <a:blip xmlns:r="http://schemas.openxmlformats.org/officeDocument/2006/relationships" r:embed="rId1" cstate="print"/>
        <a:stretch>
          <a:fillRect/>
        </a:stretch>
      </xdr:blipFill>
      <xdr:spPr>
        <a:xfrm>
          <a:off x="2719387" y="94688025"/>
          <a:ext cx="891931" cy="838200"/>
        </a:xfrm>
        <a:prstGeom prst="rect">
          <a:avLst/>
        </a:prstGeom>
      </xdr:spPr>
    </xdr:pic>
    <xdr:clientData/>
  </xdr:twoCellAnchor>
  <xdr:twoCellAnchor editAs="oneCell">
    <xdr:from>
      <xdr:col>5</xdr:col>
      <xdr:colOff>0</xdr:colOff>
      <xdr:row>196</xdr:row>
      <xdr:rowOff>57150</xdr:rowOff>
    </xdr:from>
    <xdr:to>
      <xdr:col>6</xdr:col>
      <xdr:colOff>0</xdr:colOff>
      <xdr:row>196</xdr:row>
      <xdr:rowOff>914400</xdr:rowOff>
    </xdr:to>
    <xdr:pic>
      <xdr:nvPicPr>
        <xdr:cNvPr id="623" name="62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196</xdr:row>
      <xdr:rowOff>76201</xdr:rowOff>
    </xdr:from>
    <xdr:to>
      <xdr:col>0</xdr:col>
      <xdr:colOff>668639</xdr:colOff>
      <xdr:row>196</xdr:row>
      <xdr:rowOff>857250</xdr:rowOff>
    </xdr:to>
    <xdr:pic>
      <xdr:nvPicPr>
        <xdr:cNvPr id="624" name="62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196</xdr:row>
      <xdr:rowOff>57150</xdr:rowOff>
    </xdr:from>
    <xdr:to>
      <xdr:col>10</xdr:col>
      <xdr:colOff>468068</xdr:colOff>
      <xdr:row>196</xdr:row>
      <xdr:rowOff>895350</xdr:rowOff>
    </xdr:to>
    <xdr:pic>
      <xdr:nvPicPr>
        <xdr:cNvPr id="625" name="624 Resim" descr="Doğa Okulları Logo-2.jpg"/>
        <xdr:cNvPicPr>
          <a:picLocks noChangeAspect="1"/>
        </xdr:cNvPicPr>
      </xdr:nvPicPr>
      <xdr:blipFill>
        <a:blip xmlns:r="http://schemas.openxmlformats.org/officeDocument/2006/relationships" r:embed="rId1" cstate="print"/>
        <a:stretch>
          <a:fillRect/>
        </a:stretch>
      </xdr:blipFill>
      <xdr:spPr>
        <a:xfrm>
          <a:off x="9005887" y="94688025"/>
          <a:ext cx="891931" cy="838200"/>
        </a:xfrm>
        <a:prstGeom prst="rect">
          <a:avLst/>
        </a:prstGeom>
      </xdr:spPr>
    </xdr:pic>
    <xdr:clientData/>
  </xdr:twoCellAnchor>
  <xdr:twoCellAnchor editAs="oneCell">
    <xdr:from>
      <xdr:col>12</xdr:col>
      <xdr:colOff>0</xdr:colOff>
      <xdr:row>196</xdr:row>
      <xdr:rowOff>57150</xdr:rowOff>
    </xdr:from>
    <xdr:to>
      <xdr:col>13</xdr:col>
      <xdr:colOff>0</xdr:colOff>
      <xdr:row>196</xdr:row>
      <xdr:rowOff>914400</xdr:rowOff>
    </xdr:to>
    <xdr:pic>
      <xdr:nvPicPr>
        <xdr:cNvPr id="626" name="62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196</xdr:row>
      <xdr:rowOff>76201</xdr:rowOff>
    </xdr:from>
    <xdr:to>
      <xdr:col>7</xdr:col>
      <xdr:colOff>668639</xdr:colOff>
      <xdr:row>196</xdr:row>
      <xdr:rowOff>857250</xdr:rowOff>
    </xdr:to>
    <xdr:pic>
      <xdr:nvPicPr>
        <xdr:cNvPr id="627" name="62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209</xdr:row>
      <xdr:rowOff>57150</xdr:rowOff>
    </xdr:from>
    <xdr:to>
      <xdr:col>3</xdr:col>
      <xdr:colOff>468068</xdr:colOff>
      <xdr:row>209</xdr:row>
      <xdr:rowOff>895350</xdr:rowOff>
    </xdr:to>
    <xdr:pic>
      <xdr:nvPicPr>
        <xdr:cNvPr id="628" name="627 Resim" descr="Doğa Okulları Logo-2.jpg"/>
        <xdr:cNvPicPr>
          <a:picLocks noChangeAspect="1"/>
        </xdr:cNvPicPr>
      </xdr:nvPicPr>
      <xdr:blipFill>
        <a:blip xmlns:r="http://schemas.openxmlformats.org/officeDocument/2006/relationships" r:embed="rId1" cstate="print"/>
        <a:stretch>
          <a:fillRect/>
        </a:stretch>
      </xdr:blipFill>
      <xdr:spPr>
        <a:xfrm>
          <a:off x="2719387" y="101117400"/>
          <a:ext cx="891931" cy="838200"/>
        </a:xfrm>
        <a:prstGeom prst="rect">
          <a:avLst/>
        </a:prstGeom>
      </xdr:spPr>
    </xdr:pic>
    <xdr:clientData/>
  </xdr:twoCellAnchor>
  <xdr:twoCellAnchor editAs="oneCell">
    <xdr:from>
      <xdr:col>5</xdr:col>
      <xdr:colOff>0</xdr:colOff>
      <xdr:row>209</xdr:row>
      <xdr:rowOff>57150</xdr:rowOff>
    </xdr:from>
    <xdr:to>
      <xdr:col>6</xdr:col>
      <xdr:colOff>0</xdr:colOff>
      <xdr:row>209</xdr:row>
      <xdr:rowOff>914400</xdr:rowOff>
    </xdr:to>
    <xdr:pic>
      <xdr:nvPicPr>
        <xdr:cNvPr id="629" name="62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209</xdr:row>
      <xdr:rowOff>76201</xdr:rowOff>
    </xdr:from>
    <xdr:to>
      <xdr:col>0</xdr:col>
      <xdr:colOff>668639</xdr:colOff>
      <xdr:row>209</xdr:row>
      <xdr:rowOff>857250</xdr:rowOff>
    </xdr:to>
    <xdr:pic>
      <xdr:nvPicPr>
        <xdr:cNvPr id="630" name="62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209</xdr:row>
      <xdr:rowOff>57150</xdr:rowOff>
    </xdr:from>
    <xdr:to>
      <xdr:col>10</xdr:col>
      <xdr:colOff>468068</xdr:colOff>
      <xdr:row>209</xdr:row>
      <xdr:rowOff>895350</xdr:rowOff>
    </xdr:to>
    <xdr:pic>
      <xdr:nvPicPr>
        <xdr:cNvPr id="631" name="630 Resim" descr="Doğa Okulları Logo-2.jpg"/>
        <xdr:cNvPicPr>
          <a:picLocks noChangeAspect="1"/>
        </xdr:cNvPicPr>
      </xdr:nvPicPr>
      <xdr:blipFill>
        <a:blip xmlns:r="http://schemas.openxmlformats.org/officeDocument/2006/relationships" r:embed="rId1" cstate="print"/>
        <a:stretch>
          <a:fillRect/>
        </a:stretch>
      </xdr:blipFill>
      <xdr:spPr>
        <a:xfrm>
          <a:off x="9005887" y="101117400"/>
          <a:ext cx="891931" cy="838200"/>
        </a:xfrm>
        <a:prstGeom prst="rect">
          <a:avLst/>
        </a:prstGeom>
      </xdr:spPr>
    </xdr:pic>
    <xdr:clientData/>
  </xdr:twoCellAnchor>
  <xdr:twoCellAnchor editAs="oneCell">
    <xdr:from>
      <xdr:col>12</xdr:col>
      <xdr:colOff>0</xdr:colOff>
      <xdr:row>209</xdr:row>
      <xdr:rowOff>57150</xdr:rowOff>
    </xdr:from>
    <xdr:to>
      <xdr:col>13</xdr:col>
      <xdr:colOff>0</xdr:colOff>
      <xdr:row>209</xdr:row>
      <xdr:rowOff>914400</xdr:rowOff>
    </xdr:to>
    <xdr:pic>
      <xdr:nvPicPr>
        <xdr:cNvPr id="632" name="63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209</xdr:row>
      <xdr:rowOff>76201</xdr:rowOff>
    </xdr:from>
    <xdr:to>
      <xdr:col>7</xdr:col>
      <xdr:colOff>668639</xdr:colOff>
      <xdr:row>209</xdr:row>
      <xdr:rowOff>857250</xdr:rowOff>
    </xdr:to>
    <xdr:pic>
      <xdr:nvPicPr>
        <xdr:cNvPr id="633" name="63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222</xdr:row>
      <xdr:rowOff>57150</xdr:rowOff>
    </xdr:from>
    <xdr:to>
      <xdr:col>3</xdr:col>
      <xdr:colOff>468068</xdr:colOff>
      <xdr:row>222</xdr:row>
      <xdr:rowOff>895350</xdr:rowOff>
    </xdr:to>
    <xdr:pic>
      <xdr:nvPicPr>
        <xdr:cNvPr id="634" name="633 Resim" descr="Doğa Okulları Logo-2.jpg"/>
        <xdr:cNvPicPr>
          <a:picLocks noChangeAspect="1"/>
        </xdr:cNvPicPr>
      </xdr:nvPicPr>
      <xdr:blipFill>
        <a:blip xmlns:r="http://schemas.openxmlformats.org/officeDocument/2006/relationships" r:embed="rId1" cstate="print"/>
        <a:stretch>
          <a:fillRect/>
        </a:stretch>
      </xdr:blipFill>
      <xdr:spPr>
        <a:xfrm>
          <a:off x="2719387" y="107546775"/>
          <a:ext cx="891931" cy="838200"/>
        </a:xfrm>
        <a:prstGeom prst="rect">
          <a:avLst/>
        </a:prstGeom>
      </xdr:spPr>
    </xdr:pic>
    <xdr:clientData/>
  </xdr:twoCellAnchor>
  <xdr:twoCellAnchor editAs="oneCell">
    <xdr:from>
      <xdr:col>5</xdr:col>
      <xdr:colOff>0</xdr:colOff>
      <xdr:row>222</xdr:row>
      <xdr:rowOff>57150</xdr:rowOff>
    </xdr:from>
    <xdr:to>
      <xdr:col>6</xdr:col>
      <xdr:colOff>0</xdr:colOff>
      <xdr:row>222</xdr:row>
      <xdr:rowOff>914400</xdr:rowOff>
    </xdr:to>
    <xdr:pic>
      <xdr:nvPicPr>
        <xdr:cNvPr id="635" name="63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222</xdr:row>
      <xdr:rowOff>76201</xdr:rowOff>
    </xdr:from>
    <xdr:to>
      <xdr:col>0</xdr:col>
      <xdr:colOff>668639</xdr:colOff>
      <xdr:row>222</xdr:row>
      <xdr:rowOff>857250</xdr:rowOff>
    </xdr:to>
    <xdr:pic>
      <xdr:nvPicPr>
        <xdr:cNvPr id="636" name="63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222</xdr:row>
      <xdr:rowOff>57150</xdr:rowOff>
    </xdr:from>
    <xdr:to>
      <xdr:col>10</xdr:col>
      <xdr:colOff>468068</xdr:colOff>
      <xdr:row>222</xdr:row>
      <xdr:rowOff>895350</xdr:rowOff>
    </xdr:to>
    <xdr:pic>
      <xdr:nvPicPr>
        <xdr:cNvPr id="637" name="636 Resim" descr="Doğa Okulları Logo-2.jpg"/>
        <xdr:cNvPicPr>
          <a:picLocks noChangeAspect="1"/>
        </xdr:cNvPicPr>
      </xdr:nvPicPr>
      <xdr:blipFill>
        <a:blip xmlns:r="http://schemas.openxmlformats.org/officeDocument/2006/relationships" r:embed="rId1" cstate="print"/>
        <a:stretch>
          <a:fillRect/>
        </a:stretch>
      </xdr:blipFill>
      <xdr:spPr>
        <a:xfrm>
          <a:off x="9005887" y="107546775"/>
          <a:ext cx="891931" cy="838200"/>
        </a:xfrm>
        <a:prstGeom prst="rect">
          <a:avLst/>
        </a:prstGeom>
      </xdr:spPr>
    </xdr:pic>
    <xdr:clientData/>
  </xdr:twoCellAnchor>
  <xdr:twoCellAnchor editAs="oneCell">
    <xdr:from>
      <xdr:col>12</xdr:col>
      <xdr:colOff>0</xdr:colOff>
      <xdr:row>222</xdr:row>
      <xdr:rowOff>57150</xdr:rowOff>
    </xdr:from>
    <xdr:to>
      <xdr:col>13</xdr:col>
      <xdr:colOff>0</xdr:colOff>
      <xdr:row>222</xdr:row>
      <xdr:rowOff>914400</xdr:rowOff>
    </xdr:to>
    <xdr:pic>
      <xdr:nvPicPr>
        <xdr:cNvPr id="638" name="63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222</xdr:row>
      <xdr:rowOff>76201</xdr:rowOff>
    </xdr:from>
    <xdr:to>
      <xdr:col>7</xdr:col>
      <xdr:colOff>668639</xdr:colOff>
      <xdr:row>222</xdr:row>
      <xdr:rowOff>857250</xdr:rowOff>
    </xdr:to>
    <xdr:pic>
      <xdr:nvPicPr>
        <xdr:cNvPr id="639" name="63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235</xdr:row>
      <xdr:rowOff>57150</xdr:rowOff>
    </xdr:from>
    <xdr:to>
      <xdr:col>3</xdr:col>
      <xdr:colOff>468068</xdr:colOff>
      <xdr:row>235</xdr:row>
      <xdr:rowOff>895350</xdr:rowOff>
    </xdr:to>
    <xdr:pic>
      <xdr:nvPicPr>
        <xdr:cNvPr id="640" name="639 Resim" descr="Doğa Okulları Logo-2.jpg"/>
        <xdr:cNvPicPr>
          <a:picLocks noChangeAspect="1"/>
        </xdr:cNvPicPr>
      </xdr:nvPicPr>
      <xdr:blipFill>
        <a:blip xmlns:r="http://schemas.openxmlformats.org/officeDocument/2006/relationships" r:embed="rId1" cstate="print"/>
        <a:stretch>
          <a:fillRect/>
        </a:stretch>
      </xdr:blipFill>
      <xdr:spPr>
        <a:xfrm>
          <a:off x="2719387" y="113547525"/>
          <a:ext cx="891931" cy="838200"/>
        </a:xfrm>
        <a:prstGeom prst="rect">
          <a:avLst/>
        </a:prstGeom>
      </xdr:spPr>
    </xdr:pic>
    <xdr:clientData/>
  </xdr:twoCellAnchor>
  <xdr:twoCellAnchor editAs="oneCell">
    <xdr:from>
      <xdr:col>5</xdr:col>
      <xdr:colOff>0</xdr:colOff>
      <xdr:row>235</xdr:row>
      <xdr:rowOff>57150</xdr:rowOff>
    </xdr:from>
    <xdr:to>
      <xdr:col>6</xdr:col>
      <xdr:colOff>0</xdr:colOff>
      <xdr:row>235</xdr:row>
      <xdr:rowOff>914400</xdr:rowOff>
    </xdr:to>
    <xdr:pic>
      <xdr:nvPicPr>
        <xdr:cNvPr id="641" name="64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235</xdr:row>
      <xdr:rowOff>76201</xdr:rowOff>
    </xdr:from>
    <xdr:to>
      <xdr:col>0</xdr:col>
      <xdr:colOff>668639</xdr:colOff>
      <xdr:row>235</xdr:row>
      <xdr:rowOff>857250</xdr:rowOff>
    </xdr:to>
    <xdr:pic>
      <xdr:nvPicPr>
        <xdr:cNvPr id="642" name="64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235</xdr:row>
      <xdr:rowOff>57150</xdr:rowOff>
    </xdr:from>
    <xdr:to>
      <xdr:col>10</xdr:col>
      <xdr:colOff>468068</xdr:colOff>
      <xdr:row>235</xdr:row>
      <xdr:rowOff>895350</xdr:rowOff>
    </xdr:to>
    <xdr:pic>
      <xdr:nvPicPr>
        <xdr:cNvPr id="643" name="642 Resim" descr="Doğa Okulları Logo-2.jpg"/>
        <xdr:cNvPicPr>
          <a:picLocks noChangeAspect="1"/>
        </xdr:cNvPicPr>
      </xdr:nvPicPr>
      <xdr:blipFill>
        <a:blip xmlns:r="http://schemas.openxmlformats.org/officeDocument/2006/relationships" r:embed="rId1" cstate="print"/>
        <a:stretch>
          <a:fillRect/>
        </a:stretch>
      </xdr:blipFill>
      <xdr:spPr>
        <a:xfrm>
          <a:off x="9005887" y="113547525"/>
          <a:ext cx="891931" cy="838200"/>
        </a:xfrm>
        <a:prstGeom prst="rect">
          <a:avLst/>
        </a:prstGeom>
      </xdr:spPr>
    </xdr:pic>
    <xdr:clientData/>
  </xdr:twoCellAnchor>
  <xdr:twoCellAnchor editAs="oneCell">
    <xdr:from>
      <xdr:col>12</xdr:col>
      <xdr:colOff>0</xdr:colOff>
      <xdr:row>235</xdr:row>
      <xdr:rowOff>57150</xdr:rowOff>
    </xdr:from>
    <xdr:to>
      <xdr:col>13</xdr:col>
      <xdr:colOff>0</xdr:colOff>
      <xdr:row>235</xdr:row>
      <xdr:rowOff>914400</xdr:rowOff>
    </xdr:to>
    <xdr:pic>
      <xdr:nvPicPr>
        <xdr:cNvPr id="644" name="64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235</xdr:row>
      <xdr:rowOff>76201</xdr:rowOff>
    </xdr:from>
    <xdr:to>
      <xdr:col>7</xdr:col>
      <xdr:colOff>668639</xdr:colOff>
      <xdr:row>235</xdr:row>
      <xdr:rowOff>857250</xdr:rowOff>
    </xdr:to>
    <xdr:pic>
      <xdr:nvPicPr>
        <xdr:cNvPr id="645" name="64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248</xdr:row>
      <xdr:rowOff>57150</xdr:rowOff>
    </xdr:from>
    <xdr:to>
      <xdr:col>10</xdr:col>
      <xdr:colOff>468068</xdr:colOff>
      <xdr:row>248</xdr:row>
      <xdr:rowOff>895350</xdr:rowOff>
    </xdr:to>
    <xdr:pic>
      <xdr:nvPicPr>
        <xdr:cNvPr id="646" name="645 Resim" descr="Doğa Okulları Logo-2.jpg"/>
        <xdr:cNvPicPr>
          <a:picLocks noChangeAspect="1"/>
        </xdr:cNvPicPr>
      </xdr:nvPicPr>
      <xdr:blipFill>
        <a:blip xmlns:r="http://schemas.openxmlformats.org/officeDocument/2006/relationships" r:embed="rId1" cstate="print"/>
        <a:stretch>
          <a:fillRect/>
        </a:stretch>
      </xdr:blipFill>
      <xdr:spPr>
        <a:xfrm>
          <a:off x="9005887" y="119976900"/>
          <a:ext cx="891931" cy="838200"/>
        </a:xfrm>
        <a:prstGeom prst="rect">
          <a:avLst/>
        </a:prstGeom>
      </xdr:spPr>
    </xdr:pic>
    <xdr:clientData/>
  </xdr:twoCellAnchor>
  <xdr:twoCellAnchor editAs="oneCell">
    <xdr:from>
      <xdr:col>12</xdr:col>
      <xdr:colOff>0</xdr:colOff>
      <xdr:row>248</xdr:row>
      <xdr:rowOff>57150</xdr:rowOff>
    </xdr:from>
    <xdr:to>
      <xdr:col>13</xdr:col>
      <xdr:colOff>0</xdr:colOff>
      <xdr:row>248</xdr:row>
      <xdr:rowOff>914400</xdr:rowOff>
    </xdr:to>
    <xdr:pic>
      <xdr:nvPicPr>
        <xdr:cNvPr id="647" name="64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248</xdr:row>
      <xdr:rowOff>76201</xdr:rowOff>
    </xdr:from>
    <xdr:to>
      <xdr:col>7</xdr:col>
      <xdr:colOff>668639</xdr:colOff>
      <xdr:row>248</xdr:row>
      <xdr:rowOff>857250</xdr:rowOff>
    </xdr:to>
    <xdr:pic>
      <xdr:nvPicPr>
        <xdr:cNvPr id="648" name="64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248</xdr:row>
      <xdr:rowOff>57150</xdr:rowOff>
    </xdr:from>
    <xdr:to>
      <xdr:col>3</xdr:col>
      <xdr:colOff>468068</xdr:colOff>
      <xdr:row>248</xdr:row>
      <xdr:rowOff>895350</xdr:rowOff>
    </xdr:to>
    <xdr:pic>
      <xdr:nvPicPr>
        <xdr:cNvPr id="649" name="648 Resim" descr="Doğa Okulları Logo-2.jpg"/>
        <xdr:cNvPicPr>
          <a:picLocks noChangeAspect="1"/>
        </xdr:cNvPicPr>
      </xdr:nvPicPr>
      <xdr:blipFill>
        <a:blip xmlns:r="http://schemas.openxmlformats.org/officeDocument/2006/relationships" r:embed="rId1" cstate="print"/>
        <a:stretch>
          <a:fillRect/>
        </a:stretch>
      </xdr:blipFill>
      <xdr:spPr>
        <a:xfrm>
          <a:off x="2719387" y="119976900"/>
          <a:ext cx="891931" cy="838200"/>
        </a:xfrm>
        <a:prstGeom prst="rect">
          <a:avLst/>
        </a:prstGeom>
      </xdr:spPr>
    </xdr:pic>
    <xdr:clientData/>
  </xdr:twoCellAnchor>
  <xdr:twoCellAnchor editAs="oneCell">
    <xdr:from>
      <xdr:col>5</xdr:col>
      <xdr:colOff>0</xdr:colOff>
      <xdr:row>248</xdr:row>
      <xdr:rowOff>57150</xdr:rowOff>
    </xdr:from>
    <xdr:to>
      <xdr:col>6</xdr:col>
      <xdr:colOff>0</xdr:colOff>
      <xdr:row>248</xdr:row>
      <xdr:rowOff>914400</xdr:rowOff>
    </xdr:to>
    <xdr:pic>
      <xdr:nvPicPr>
        <xdr:cNvPr id="650" name="64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248</xdr:row>
      <xdr:rowOff>76201</xdr:rowOff>
    </xdr:from>
    <xdr:to>
      <xdr:col>0</xdr:col>
      <xdr:colOff>668639</xdr:colOff>
      <xdr:row>248</xdr:row>
      <xdr:rowOff>857250</xdr:rowOff>
    </xdr:to>
    <xdr:pic>
      <xdr:nvPicPr>
        <xdr:cNvPr id="651" name="65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261</xdr:row>
      <xdr:rowOff>57150</xdr:rowOff>
    </xdr:from>
    <xdr:to>
      <xdr:col>3</xdr:col>
      <xdr:colOff>468068</xdr:colOff>
      <xdr:row>261</xdr:row>
      <xdr:rowOff>895350</xdr:rowOff>
    </xdr:to>
    <xdr:pic>
      <xdr:nvPicPr>
        <xdr:cNvPr id="652" name="651 Resim" descr="Doğa Okulları Logo-2.jpg"/>
        <xdr:cNvPicPr>
          <a:picLocks noChangeAspect="1"/>
        </xdr:cNvPicPr>
      </xdr:nvPicPr>
      <xdr:blipFill>
        <a:blip xmlns:r="http://schemas.openxmlformats.org/officeDocument/2006/relationships" r:embed="rId1" cstate="print"/>
        <a:stretch>
          <a:fillRect/>
        </a:stretch>
      </xdr:blipFill>
      <xdr:spPr>
        <a:xfrm>
          <a:off x="2719387" y="126406275"/>
          <a:ext cx="891931" cy="838200"/>
        </a:xfrm>
        <a:prstGeom prst="rect">
          <a:avLst/>
        </a:prstGeom>
      </xdr:spPr>
    </xdr:pic>
    <xdr:clientData/>
  </xdr:twoCellAnchor>
  <xdr:twoCellAnchor editAs="oneCell">
    <xdr:from>
      <xdr:col>5</xdr:col>
      <xdr:colOff>0</xdr:colOff>
      <xdr:row>261</xdr:row>
      <xdr:rowOff>57150</xdr:rowOff>
    </xdr:from>
    <xdr:to>
      <xdr:col>6</xdr:col>
      <xdr:colOff>0</xdr:colOff>
      <xdr:row>261</xdr:row>
      <xdr:rowOff>914400</xdr:rowOff>
    </xdr:to>
    <xdr:pic>
      <xdr:nvPicPr>
        <xdr:cNvPr id="653" name="65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261</xdr:row>
      <xdr:rowOff>76201</xdr:rowOff>
    </xdr:from>
    <xdr:to>
      <xdr:col>0</xdr:col>
      <xdr:colOff>668639</xdr:colOff>
      <xdr:row>261</xdr:row>
      <xdr:rowOff>857250</xdr:rowOff>
    </xdr:to>
    <xdr:pic>
      <xdr:nvPicPr>
        <xdr:cNvPr id="654" name="65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261</xdr:row>
      <xdr:rowOff>57150</xdr:rowOff>
    </xdr:from>
    <xdr:to>
      <xdr:col>10</xdr:col>
      <xdr:colOff>468068</xdr:colOff>
      <xdr:row>261</xdr:row>
      <xdr:rowOff>895350</xdr:rowOff>
    </xdr:to>
    <xdr:pic>
      <xdr:nvPicPr>
        <xdr:cNvPr id="655" name="654 Resim" descr="Doğa Okulları Logo-2.jpg"/>
        <xdr:cNvPicPr>
          <a:picLocks noChangeAspect="1"/>
        </xdr:cNvPicPr>
      </xdr:nvPicPr>
      <xdr:blipFill>
        <a:blip xmlns:r="http://schemas.openxmlformats.org/officeDocument/2006/relationships" r:embed="rId1" cstate="print"/>
        <a:stretch>
          <a:fillRect/>
        </a:stretch>
      </xdr:blipFill>
      <xdr:spPr>
        <a:xfrm>
          <a:off x="9005887" y="126406275"/>
          <a:ext cx="891931" cy="838200"/>
        </a:xfrm>
        <a:prstGeom prst="rect">
          <a:avLst/>
        </a:prstGeom>
      </xdr:spPr>
    </xdr:pic>
    <xdr:clientData/>
  </xdr:twoCellAnchor>
  <xdr:twoCellAnchor editAs="oneCell">
    <xdr:from>
      <xdr:col>12</xdr:col>
      <xdr:colOff>0</xdr:colOff>
      <xdr:row>261</xdr:row>
      <xdr:rowOff>57150</xdr:rowOff>
    </xdr:from>
    <xdr:to>
      <xdr:col>13</xdr:col>
      <xdr:colOff>0</xdr:colOff>
      <xdr:row>261</xdr:row>
      <xdr:rowOff>914400</xdr:rowOff>
    </xdr:to>
    <xdr:pic>
      <xdr:nvPicPr>
        <xdr:cNvPr id="656" name="65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261</xdr:row>
      <xdr:rowOff>76201</xdr:rowOff>
    </xdr:from>
    <xdr:to>
      <xdr:col>7</xdr:col>
      <xdr:colOff>668639</xdr:colOff>
      <xdr:row>261</xdr:row>
      <xdr:rowOff>857250</xdr:rowOff>
    </xdr:to>
    <xdr:pic>
      <xdr:nvPicPr>
        <xdr:cNvPr id="657" name="65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274</xdr:row>
      <xdr:rowOff>57150</xdr:rowOff>
    </xdr:from>
    <xdr:to>
      <xdr:col>3</xdr:col>
      <xdr:colOff>468068</xdr:colOff>
      <xdr:row>274</xdr:row>
      <xdr:rowOff>895350</xdr:rowOff>
    </xdr:to>
    <xdr:pic>
      <xdr:nvPicPr>
        <xdr:cNvPr id="658" name="657 Resim" descr="Doğa Okulları Logo-2.jpg"/>
        <xdr:cNvPicPr>
          <a:picLocks noChangeAspect="1"/>
        </xdr:cNvPicPr>
      </xdr:nvPicPr>
      <xdr:blipFill>
        <a:blip xmlns:r="http://schemas.openxmlformats.org/officeDocument/2006/relationships" r:embed="rId1" cstate="print"/>
        <a:stretch>
          <a:fillRect/>
        </a:stretch>
      </xdr:blipFill>
      <xdr:spPr>
        <a:xfrm>
          <a:off x="2719387" y="132407025"/>
          <a:ext cx="891931" cy="838200"/>
        </a:xfrm>
        <a:prstGeom prst="rect">
          <a:avLst/>
        </a:prstGeom>
      </xdr:spPr>
    </xdr:pic>
    <xdr:clientData/>
  </xdr:twoCellAnchor>
  <xdr:twoCellAnchor editAs="oneCell">
    <xdr:from>
      <xdr:col>5</xdr:col>
      <xdr:colOff>0</xdr:colOff>
      <xdr:row>274</xdr:row>
      <xdr:rowOff>57150</xdr:rowOff>
    </xdr:from>
    <xdr:to>
      <xdr:col>6</xdr:col>
      <xdr:colOff>0</xdr:colOff>
      <xdr:row>274</xdr:row>
      <xdr:rowOff>914400</xdr:rowOff>
    </xdr:to>
    <xdr:pic>
      <xdr:nvPicPr>
        <xdr:cNvPr id="659" name="65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274</xdr:row>
      <xdr:rowOff>76201</xdr:rowOff>
    </xdr:from>
    <xdr:to>
      <xdr:col>0</xdr:col>
      <xdr:colOff>668639</xdr:colOff>
      <xdr:row>274</xdr:row>
      <xdr:rowOff>857250</xdr:rowOff>
    </xdr:to>
    <xdr:pic>
      <xdr:nvPicPr>
        <xdr:cNvPr id="660" name="65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274</xdr:row>
      <xdr:rowOff>57150</xdr:rowOff>
    </xdr:from>
    <xdr:to>
      <xdr:col>10</xdr:col>
      <xdr:colOff>468068</xdr:colOff>
      <xdr:row>274</xdr:row>
      <xdr:rowOff>895350</xdr:rowOff>
    </xdr:to>
    <xdr:pic>
      <xdr:nvPicPr>
        <xdr:cNvPr id="661" name="660 Resim" descr="Doğa Okulları Logo-2.jpg"/>
        <xdr:cNvPicPr>
          <a:picLocks noChangeAspect="1"/>
        </xdr:cNvPicPr>
      </xdr:nvPicPr>
      <xdr:blipFill>
        <a:blip xmlns:r="http://schemas.openxmlformats.org/officeDocument/2006/relationships" r:embed="rId1" cstate="print"/>
        <a:stretch>
          <a:fillRect/>
        </a:stretch>
      </xdr:blipFill>
      <xdr:spPr>
        <a:xfrm>
          <a:off x="9005887" y="132407025"/>
          <a:ext cx="891931" cy="838200"/>
        </a:xfrm>
        <a:prstGeom prst="rect">
          <a:avLst/>
        </a:prstGeom>
      </xdr:spPr>
    </xdr:pic>
    <xdr:clientData/>
  </xdr:twoCellAnchor>
  <xdr:twoCellAnchor editAs="oneCell">
    <xdr:from>
      <xdr:col>12</xdr:col>
      <xdr:colOff>0</xdr:colOff>
      <xdr:row>274</xdr:row>
      <xdr:rowOff>57150</xdr:rowOff>
    </xdr:from>
    <xdr:to>
      <xdr:col>13</xdr:col>
      <xdr:colOff>0</xdr:colOff>
      <xdr:row>274</xdr:row>
      <xdr:rowOff>914400</xdr:rowOff>
    </xdr:to>
    <xdr:pic>
      <xdr:nvPicPr>
        <xdr:cNvPr id="662" name="66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274</xdr:row>
      <xdr:rowOff>76201</xdr:rowOff>
    </xdr:from>
    <xdr:to>
      <xdr:col>7</xdr:col>
      <xdr:colOff>668639</xdr:colOff>
      <xdr:row>274</xdr:row>
      <xdr:rowOff>857250</xdr:rowOff>
    </xdr:to>
    <xdr:pic>
      <xdr:nvPicPr>
        <xdr:cNvPr id="663" name="66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287</xdr:row>
      <xdr:rowOff>57150</xdr:rowOff>
    </xdr:from>
    <xdr:to>
      <xdr:col>10</xdr:col>
      <xdr:colOff>468068</xdr:colOff>
      <xdr:row>287</xdr:row>
      <xdr:rowOff>895350</xdr:rowOff>
    </xdr:to>
    <xdr:pic>
      <xdr:nvPicPr>
        <xdr:cNvPr id="664" name="663 Resim" descr="Doğa Okulları Logo-2.jpg"/>
        <xdr:cNvPicPr>
          <a:picLocks noChangeAspect="1"/>
        </xdr:cNvPicPr>
      </xdr:nvPicPr>
      <xdr:blipFill>
        <a:blip xmlns:r="http://schemas.openxmlformats.org/officeDocument/2006/relationships" r:embed="rId1" cstate="print"/>
        <a:stretch>
          <a:fillRect/>
        </a:stretch>
      </xdr:blipFill>
      <xdr:spPr>
        <a:xfrm>
          <a:off x="9005887" y="138836400"/>
          <a:ext cx="891931" cy="838200"/>
        </a:xfrm>
        <a:prstGeom prst="rect">
          <a:avLst/>
        </a:prstGeom>
      </xdr:spPr>
    </xdr:pic>
    <xdr:clientData/>
  </xdr:twoCellAnchor>
  <xdr:twoCellAnchor editAs="oneCell">
    <xdr:from>
      <xdr:col>12</xdr:col>
      <xdr:colOff>0</xdr:colOff>
      <xdr:row>287</xdr:row>
      <xdr:rowOff>57150</xdr:rowOff>
    </xdr:from>
    <xdr:to>
      <xdr:col>13</xdr:col>
      <xdr:colOff>0</xdr:colOff>
      <xdr:row>287</xdr:row>
      <xdr:rowOff>914400</xdr:rowOff>
    </xdr:to>
    <xdr:pic>
      <xdr:nvPicPr>
        <xdr:cNvPr id="665" name="66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287</xdr:row>
      <xdr:rowOff>76201</xdr:rowOff>
    </xdr:from>
    <xdr:to>
      <xdr:col>7</xdr:col>
      <xdr:colOff>668639</xdr:colOff>
      <xdr:row>287</xdr:row>
      <xdr:rowOff>857250</xdr:rowOff>
    </xdr:to>
    <xdr:pic>
      <xdr:nvPicPr>
        <xdr:cNvPr id="666" name="66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287</xdr:row>
      <xdr:rowOff>57150</xdr:rowOff>
    </xdr:from>
    <xdr:to>
      <xdr:col>3</xdr:col>
      <xdr:colOff>468068</xdr:colOff>
      <xdr:row>287</xdr:row>
      <xdr:rowOff>895350</xdr:rowOff>
    </xdr:to>
    <xdr:pic>
      <xdr:nvPicPr>
        <xdr:cNvPr id="667" name="666 Resim" descr="Doğa Okulları Logo-2.jpg"/>
        <xdr:cNvPicPr>
          <a:picLocks noChangeAspect="1"/>
        </xdr:cNvPicPr>
      </xdr:nvPicPr>
      <xdr:blipFill>
        <a:blip xmlns:r="http://schemas.openxmlformats.org/officeDocument/2006/relationships" r:embed="rId1" cstate="print"/>
        <a:stretch>
          <a:fillRect/>
        </a:stretch>
      </xdr:blipFill>
      <xdr:spPr>
        <a:xfrm>
          <a:off x="2719387" y="138836400"/>
          <a:ext cx="891931" cy="838200"/>
        </a:xfrm>
        <a:prstGeom prst="rect">
          <a:avLst/>
        </a:prstGeom>
      </xdr:spPr>
    </xdr:pic>
    <xdr:clientData/>
  </xdr:twoCellAnchor>
  <xdr:twoCellAnchor editAs="oneCell">
    <xdr:from>
      <xdr:col>5</xdr:col>
      <xdr:colOff>0</xdr:colOff>
      <xdr:row>287</xdr:row>
      <xdr:rowOff>57150</xdr:rowOff>
    </xdr:from>
    <xdr:to>
      <xdr:col>6</xdr:col>
      <xdr:colOff>0</xdr:colOff>
      <xdr:row>287</xdr:row>
      <xdr:rowOff>914400</xdr:rowOff>
    </xdr:to>
    <xdr:pic>
      <xdr:nvPicPr>
        <xdr:cNvPr id="668" name="66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287</xdr:row>
      <xdr:rowOff>76201</xdr:rowOff>
    </xdr:from>
    <xdr:to>
      <xdr:col>0</xdr:col>
      <xdr:colOff>668639</xdr:colOff>
      <xdr:row>287</xdr:row>
      <xdr:rowOff>857250</xdr:rowOff>
    </xdr:to>
    <xdr:pic>
      <xdr:nvPicPr>
        <xdr:cNvPr id="669" name="66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300</xdr:row>
      <xdr:rowOff>57150</xdr:rowOff>
    </xdr:from>
    <xdr:to>
      <xdr:col>3</xdr:col>
      <xdr:colOff>468068</xdr:colOff>
      <xdr:row>300</xdr:row>
      <xdr:rowOff>895350</xdr:rowOff>
    </xdr:to>
    <xdr:pic>
      <xdr:nvPicPr>
        <xdr:cNvPr id="670" name="669 Resim" descr="Doğa Okulları Logo-2.jpg"/>
        <xdr:cNvPicPr>
          <a:picLocks noChangeAspect="1"/>
        </xdr:cNvPicPr>
      </xdr:nvPicPr>
      <xdr:blipFill>
        <a:blip xmlns:r="http://schemas.openxmlformats.org/officeDocument/2006/relationships" r:embed="rId1" cstate="print"/>
        <a:stretch>
          <a:fillRect/>
        </a:stretch>
      </xdr:blipFill>
      <xdr:spPr>
        <a:xfrm>
          <a:off x="2719387" y="145265775"/>
          <a:ext cx="891931" cy="838200"/>
        </a:xfrm>
        <a:prstGeom prst="rect">
          <a:avLst/>
        </a:prstGeom>
      </xdr:spPr>
    </xdr:pic>
    <xdr:clientData/>
  </xdr:twoCellAnchor>
  <xdr:twoCellAnchor editAs="oneCell">
    <xdr:from>
      <xdr:col>5</xdr:col>
      <xdr:colOff>0</xdr:colOff>
      <xdr:row>300</xdr:row>
      <xdr:rowOff>57150</xdr:rowOff>
    </xdr:from>
    <xdr:to>
      <xdr:col>6</xdr:col>
      <xdr:colOff>0</xdr:colOff>
      <xdr:row>300</xdr:row>
      <xdr:rowOff>914400</xdr:rowOff>
    </xdr:to>
    <xdr:pic>
      <xdr:nvPicPr>
        <xdr:cNvPr id="671" name="67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300</xdr:row>
      <xdr:rowOff>76201</xdr:rowOff>
    </xdr:from>
    <xdr:to>
      <xdr:col>0</xdr:col>
      <xdr:colOff>668639</xdr:colOff>
      <xdr:row>300</xdr:row>
      <xdr:rowOff>857250</xdr:rowOff>
    </xdr:to>
    <xdr:pic>
      <xdr:nvPicPr>
        <xdr:cNvPr id="672" name="67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300</xdr:row>
      <xdr:rowOff>57150</xdr:rowOff>
    </xdr:from>
    <xdr:to>
      <xdr:col>10</xdr:col>
      <xdr:colOff>468068</xdr:colOff>
      <xdr:row>300</xdr:row>
      <xdr:rowOff>895350</xdr:rowOff>
    </xdr:to>
    <xdr:pic>
      <xdr:nvPicPr>
        <xdr:cNvPr id="673" name="672 Resim" descr="Doğa Okulları Logo-2.jpg"/>
        <xdr:cNvPicPr>
          <a:picLocks noChangeAspect="1"/>
        </xdr:cNvPicPr>
      </xdr:nvPicPr>
      <xdr:blipFill>
        <a:blip xmlns:r="http://schemas.openxmlformats.org/officeDocument/2006/relationships" r:embed="rId1" cstate="print"/>
        <a:stretch>
          <a:fillRect/>
        </a:stretch>
      </xdr:blipFill>
      <xdr:spPr>
        <a:xfrm>
          <a:off x="9005887" y="145265775"/>
          <a:ext cx="891931" cy="838200"/>
        </a:xfrm>
        <a:prstGeom prst="rect">
          <a:avLst/>
        </a:prstGeom>
      </xdr:spPr>
    </xdr:pic>
    <xdr:clientData/>
  </xdr:twoCellAnchor>
  <xdr:twoCellAnchor editAs="oneCell">
    <xdr:from>
      <xdr:col>12</xdr:col>
      <xdr:colOff>0</xdr:colOff>
      <xdr:row>300</xdr:row>
      <xdr:rowOff>57150</xdr:rowOff>
    </xdr:from>
    <xdr:to>
      <xdr:col>13</xdr:col>
      <xdr:colOff>0</xdr:colOff>
      <xdr:row>300</xdr:row>
      <xdr:rowOff>914400</xdr:rowOff>
    </xdr:to>
    <xdr:pic>
      <xdr:nvPicPr>
        <xdr:cNvPr id="674" name="67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300</xdr:row>
      <xdr:rowOff>76201</xdr:rowOff>
    </xdr:from>
    <xdr:to>
      <xdr:col>7</xdr:col>
      <xdr:colOff>668639</xdr:colOff>
      <xdr:row>300</xdr:row>
      <xdr:rowOff>857250</xdr:rowOff>
    </xdr:to>
    <xdr:pic>
      <xdr:nvPicPr>
        <xdr:cNvPr id="675" name="67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313</xdr:row>
      <xdr:rowOff>57150</xdr:rowOff>
    </xdr:from>
    <xdr:to>
      <xdr:col>3</xdr:col>
      <xdr:colOff>468068</xdr:colOff>
      <xdr:row>313</xdr:row>
      <xdr:rowOff>895350</xdr:rowOff>
    </xdr:to>
    <xdr:pic>
      <xdr:nvPicPr>
        <xdr:cNvPr id="676" name="675 Resim" descr="Doğa Okulları Logo-2.jpg"/>
        <xdr:cNvPicPr>
          <a:picLocks noChangeAspect="1"/>
        </xdr:cNvPicPr>
      </xdr:nvPicPr>
      <xdr:blipFill>
        <a:blip xmlns:r="http://schemas.openxmlformats.org/officeDocument/2006/relationships" r:embed="rId1" cstate="print"/>
        <a:stretch>
          <a:fillRect/>
        </a:stretch>
      </xdr:blipFill>
      <xdr:spPr>
        <a:xfrm>
          <a:off x="2719387" y="151266525"/>
          <a:ext cx="891931" cy="838200"/>
        </a:xfrm>
        <a:prstGeom prst="rect">
          <a:avLst/>
        </a:prstGeom>
      </xdr:spPr>
    </xdr:pic>
    <xdr:clientData/>
  </xdr:twoCellAnchor>
  <xdr:twoCellAnchor editAs="oneCell">
    <xdr:from>
      <xdr:col>5</xdr:col>
      <xdr:colOff>0</xdr:colOff>
      <xdr:row>313</xdr:row>
      <xdr:rowOff>57150</xdr:rowOff>
    </xdr:from>
    <xdr:to>
      <xdr:col>6</xdr:col>
      <xdr:colOff>0</xdr:colOff>
      <xdr:row>313</xdr:row>
      <xdr:rowOff>914400</xdr:rowOff>
    </xdr:to>
    <xdr:pic>
      <xdr:nvPicPr>
        <xdr:cNvPr id="677" name="67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313</xdr:row>
      <xdr:rowOff>76201</xdr:rowOff>
    </xdr:from>
    <xdr:to>
      <xdr:col>0</xdr:col>
      <xdr:colOff>668639</xdr:colOff>
      <xdr:row>313</xdr:row>
      <xdr:rowOff>857250</xdr:rowOff>
    </xdr:to>
    <xdr:pic>
      <xdr:nvPicPr>
        <xdr:cNvPr id="678" name="67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313</xdr:row>
      <xdr:rowOff>57150</xdr:rowOff>
    </xdr:from>
    <xdr:to>
      <xdr:col>10</xdr:col>
      <xdr:colOff>468068</xdr:colOff>
      <xdr:row>313</xdr:row>
      <xdr:rowOff>895350</xdr:rowOff>
    </xdr:to>
    <xdr:pic>
      <xdr:nvPicPr>
        <xdr:cNvPr id="679" name="678 Resim" descr="Doğa Okulları Logo-2.jpg"/>
        <xdr:cNvPicPr>
          <a:picLocks noChangeAspect="1"/>
        </xdr:cNvPicPr>
      </xdr:nvPicPr>
      <xdr:blipFill>
        <a:blip xmlns:r="http://schemas.openxmlformats.org/officeDocument/2006/relationships" r:embed="rId1" cstate="print"/>
        <a:stretch>
          <a:fillRect/>
        </a:stretch>
      </xdr:blipFill>
      <xdr:spPr>
        <a:xfrm>
          <a:off x="9005887" y="151266525"/>
          <a:ext cx="891931" cy="838200"/>
        </a:xfrm>
        <a:prstGeom prst="rect">
          <a:avLst/>
        </a:prstGeom>
      </xdr:spPr>
    </xdr:pic>
    <xdr:clientData/>
  </xdr:twoCellAnchor>
  <xdr:twoCellAnchor editAs="oneCell">
    <xdr:from>
      <xdr:col>12</xdr:col>
      <xdr:colOff>0</xdr:colOff>
      <xdr:row>313</xdr:row>
      <xdr:rowOff>57150</xdr:rowOff>
    </xdr:from>
    <xdr:to>
      <xdr:col>13</xdr:col>
      <xdr:colOff>0</xdr:colOff>
      <xdr:row>313</xdr:row>
      <xdr:rowOff>914400</xdr:rowOff>
    </xdr:to>
    <xdr:pic>
      <xdr:nvPicPr>
        <xdr:cNvPr id="680" name="67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313</xdr:row>
      <xdr:rowOff>76201</xdr:rowOff>
    </xdr:from>
    <xdr:to>
      <xdr:col>7</xdr:col>
      <xdr:colOff>668639</xdr:colOff>
      <xdr:row>313</xdr:row>
      <xdr:rowOff>857250</xdr:rowOff>
    </xdr:to>
    <xdr:pic>
      <xdr:nvPicPr>
        <xdr:cNvPr id="681" name="68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326</xdr:row>
      <xdr:rowOff>57150</xdr:rowOff>
    </xdr:from>
    <xdr:to>
      <xdr:col>10</xdr:col>
      <xdr:colOff>468068</xdr:colOff>
      <xdr:row>326</xdr:row>
      <xdr:rowOff>895350</xdr:rowOff>
    </xdr:to>
    <xdr:pic>
      <xdr:nvPicPr>
        <xdr:cNvPr id="682" name="681 Resim" descr="Doğa Okulları Logo-2.jpg"/>
        <xdr:cNvPicPr>
          <a:picLocks noChangeAspect="1"/>
        </xdr:cNvPicPr>
      </xdr:nvPicPr>
      <xdr:blipFill>
        <a:blip xmlns:r="http://schemas.openxmlformats.org/officeDocument/2006/relationships" r:embed="rId1" cstate="print"/>
        <a:stretch>
          <a:fillRect/>
        </a:stretch>
      </xdr:blipFill>
      <xdr:spPr>
        <a:xfrm>
          <a:off x="9005887" y="157695900"/>
          <a:ext cx="891931" cy="838200"/>
        </a:xfrm>
        <a:prstGeom prst="rect">
          <a:avLst/>
        </a:prstGeom>
      </xdr:spPr>
    </xdr:pic>
    <xdr:clientData/>
  </xdr:twoCellAnchor>
  <xdr:twoCellAnchor editAs="oneCell">
    <xdr:from>
      <xdr:col>12</xdr:col>
      <xdr:colOff>0</xdr:colOff>
      <xdr:row>326</xdr:row>
      <xdr:rowOff>57150</xdr:rowOff>
    </xdr:from>
    <xdr:to>
      <xdr:col>13</xdr:col>
      <xdr:colOff>0</xdr:colOff>
      <xdr:row>326</xdr:row>
      <xdr:rowOff>914400</xdr:rowOff>
    </xdr:to>
    <xdr:pic>
      <xdr:nvPicPr>
        <xdr:cNvPr id="683" name="68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326</xdr:row>
      <xdr:rowOff>76201</xdr:rowOff>
    </xdr:from>
    <xdr:to>
      <xdr:col>7</xdr:col>
      <xdr:colOff>668639</xdr:colOff>
      <xdr:row>326</xdr:row>
      <xdr:rowOff>857250</xdr:rowOff>
    </xdr:to>
    <xdr:pic>
      <xdr:nvPicPr>
        <xdr:cNvPr id="684" name="68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326</xdr:row>
      <xdr:rowOff>57150</xdr:rowOff>
    </xdr:from>
    <xdr:to>
      <xdr:col>3</xdr:col>
      <xdr:colOff>468068</xdr:colOff>
      <xdr:row>326</xdr:row>
      <xdr:rowOff>895350</xdr:rowOff>
    </xdr:to>
    <xdr:pic>
      <xdr:nvPicPr>
        <xdr:cNvPr id="685" name="684 Resim" descr="Doğa Okulları Logo-2.jpg"/>
        <xdr:cNvPicPr>
          <a:picLocks noChangeAspect="1"/>
        </xdr:cNvPicPr>
      </xdr:nvPicPr>
      <xdr:blipFill>
        <a:blip xmlns:r="http://schemas.openxmlformats.org/officeDocument/2006/relationships" r:embed="rId1" cstate="print"/>
        <a:stretch>
          <a:fillRect/>
        </a:stretch>
      </xdr:blipFill>
      <xdr:spPr>
        <a:xfrm>
          <a:off x="2719387" y="157695900"/>
          <a:ext cx="891931" cy="838200"/>
        </a:xfrm>
        <a:prstGeom prst="rect">
          <a:avLst/>
        </a:prstGeom>
      </xdr:spPr>
    </xdr:pic>
    <xdr:clientData/>
  </xdr:twoCellAnchor>
  <xdr:twoCellAnchor editAs="oneCell">
    <xdr:from>
      <xdr:col>5</xdr:col>
      <xdr:colOff>0</xdr:colOff>
      <xdr:row>326</xdr:row>
      <xdr:rowOff>57150</xdr:rowOff>
    </xdr:from>
    <xdr:to>
      <xdr:col>6</xdr:col>
      <xdr:colOff>0</xdr:colOff>
      <xdr:row>326</xdr:row>
      <xdr:rowOff>914400</xdr:rowOff>
    </xdr:to>
    <xdr:pic>
      <xdr:nvPicPr>
        <xdr:cNvPr id="686" name="68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326</xdr:row>
      <xdr:rowOff>76201</xdr:rowOff>
    </xdr:from>
    <xdr:to>
      <xdr:col>0</xdr:col>
      <xdr:colOff>668639</xdr:colOff>
      <xdr:row>326</xdr:row>
      <xdr:rowOff>857250</xdr:rowOff>
    </xdr:to>
    <xdr:pic>
      <xdr:nvPicPr>
        <xdr:cNvPr id="687" name="68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339</xdr:row>
      <xdr:rowOff>57150</xdr:rowOff>
    </xdr:from>
    <xdr:to>
      <xdr:col>3</xdr:col>
      <xdr:colOff>468068</xdr:colOff>
      <xdr:row>339</xdr:row>
      <xdr:rowOff>895350</xdr:rowOff>
    </xdr:to>
    <xdr:pic>
      <xdr:nvPicPr>
        <xdr:cNvPr id="688" name="687 Resim" descr="Doğa Okulları Logo-2.jpg"/>
        <xdr:cNvPicPr>
          <a:picLocks noChangeAspect="1"/>
        </xdr:cNvPicPr>
      </xdr:nvPicPr>
      <xdr:blipFill>
        <a:blip xmlns:r="http://schemas.openxmlformats.org/officeDocument/2006/relationships" r:embed="rId1" cstate="print"/>
        <a:stretch>
          <a:fillRect/>
        </a:stretch>
      </xdr:blipFill>
      <xdr:spPr>
        <a:xfrm>
          <a:off x="2719387" y="164125275"/>
          <a:ext cx="891931" cy="838200"/>
        </a:xfrm>
        <a:prstGeom prst="rect">
          <a:avLst/>
        </a:prstGeom>
      </xdr:spPr>
    </xdr:pic>
    <xdr:clientData/>
  </xdr:twoCellAnchor>
  <xdr:twoCellAnchor editAs="oneCell">
    <xdr:from>
      <xdr:col>5</xdr:col>
      <xdr:colOff>0</xdr:colOff>
      <xdr:row>339</xdr:row>
      <xdr:rowOff>57150</xdr:rowOff>
    </xdr:from>
    <xdr:to>
      <xdr:col>6</xdr:col>
      <xdr:colOff>0</xdr:colOff>
      <xdr:row>339</xdr:row>
      <xdr:rowOff>914400</xdr:rowOff>
    </xdr:to>
    <xdr:pic>
      <xdr:nvPicPr>
        <xdr:cNvPr id="689" name="68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339</xdr:row>
      <xdr:rowOff>76201</xdr:rowOff>
    </xdr:from>
    <xdr:to>
      <xdr:col>0</xdr:col>
      <xdr:colOff>668639</xdr:colOff>
      <xdr:row>339</xdr:row>
      <xdr:rowOff>857250</xdr:rowOff>
    </xdr:to>
    <xdr:pic>
      <xdr:nvPicPr>
        <xdr:cNvPr id="690" name="68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339</xdr:row>
      <xdr:rowOff>57150</xdr:rowOff>
    </xdr:from>
    <xdr:to>
      <xdr:col>10</xdr:col>
      <xdr:colOff>468068</xdr:colOff>
      <xdr:row>339</xdr:row>
      <xdr:rowOff>895350</xdr:rowOff>
    </xdr:to>
    <xdr:pic>
      <xdr:nvPicPr>
        <xdr:cNvPr id="691" name="690 Resim" descr="Doğa Okulları Logo-2.jpg"/>
        <xdr:cNvPicPr>
          <a:picLocks noChangeAspect="1"/>
        </xdr:cNvPicPr>
      </xdr:nvPicPr>
      <xdr:blipFill>
        <a:blip xmlns:r="http://schemas.openxmlformats.org/officeDocument/2006/relationships" r:embed="rId1" cstate="print"/>
        <a:stretch>
          <a:fillRect/>
        </a:stretch>
      </xdr:blipFill>
      <xdr:spPr>
        <a:xfrm>
          <a:off x="9005887" y="164125275"/>
          <a:ext cx="891931" cy="838200"/>
        </a:xfrm>
        <a:prstGeom prst="rect">
          <a:avLst/>
        </a:prstGeom>
      </xdr:spPr>
    </xdr:pic>
    <xdr:clientData/>
  </xdr:twoCellAnchor>
  <xdr:twoCellAnchor editAs="oneCell">
    <xdr:from>
      <xdr:col>12</xdr:col>
      <xdr:colOff>0</xdr:colOff>
      <xdr:row>339</xdr:row>
      <xdr:rowOff>57150</xdr:rowOff>
    </xdr:from>
    <xdr:to>
      <xdr:col>13</xdr:col>
      <xdr:colOff>0</xdr:colOff>
      <xdr:row>339</xdr:row>
      <xdr:rowOff>914400</xdr:rowOff>
    </xdr:to>
    <xdr:pic>
      <xdr:nvPicPr>
        <xdr:cNvPr id="692" name="69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339</xdr:row>
      <xdr:rowOff>76201</xdr:rowOff>
    </xdr:from>
    <xdr:to>
      <xdr:col>7</xdr:col>
      <xdr:colOff>668639</xdr:colOff>
      <xdr:row>339</xdr:row>
      <xdr:rowOff>857250</xdr:rowOff>
    </xdr:to>
    <xdr:pic>
      <xdr:nvPicPr>
        <xdr:cNvPr id="693" name="69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352</xdr:row>
      <xdr:rowOff>57150</xdr:rowOff>
    </xdr:from>
    <xdr:to>
      <xdr:col>3</xdr:col>
      <xdr:colOff>468068</xdr:colOff>
      <xdr:row>352</xdr:row>
      <xdr:rowOff>895350</xdr:rowOff>
    </xdr:to>
    <xdr:pic>
      <xdr:nvPicPr>
        <xdr:cNvPr id="694" name="693 Resim" descr="Doğa Okulları Logo-2.jpg"/>
        <xdr:cNvPicPr>
          <a:picLocks noChangeAspect="1"/>
        </xdr:cNvPicPr>
      </xdr:nvPicPr>
      <xdr:blipFill>
        <a:blip xmlns:r="http://schemas.openxmlformats.org/officeDocument/2006/relationships" r:embed="rId1" cstate="print"/>
        <a:stretch>
          <a:fillRect/>
        </a:stretch>
      </xdr:blipFill>
      <xdr:spPr>
        <a:xfrm>
          <a:off x="2719387" y="170126025"/>
          <a:ext cx="891931" cy="838200"/>
        </a:xfrm>
        <a:prstGeom prst="rect">
          <a:avLst/>
        </a:prstGeom>
      </xdr:spPr>
    </xdr:pic>
    <xdr:clientData/>
  </xdr:twoCellAnchor>
  <xdr:twoCellAnchor editAs="oneCell">
    <xdr:from>
      <xdr:col>5</xdr:col>
      <xdr:colOff>0</xdr:colOff>
      <xdr:row>352</xdr:row>
      <xdr:rowOff>57150</xdr:rowOff>
    </xdr:from>
    <xdr:to>
      <xdr:col>6</xdr:col>
      <xdr:colOff>0</xdr:colOff>
      <xdr:row>352</xdr:row>
      <xdr:rowOff>914400</xdr:rowOff>
    </xdr:to>
    <xdr:pic>
      <xdr:nvPicPr>
        <xdr:cNvPr id="695" name="69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352</xdr:row>
      <xdr:rowOff>76201</xdr:rowOff>
    </xdr:from>
    <xdr:to>
      <xdr:col>0</xdr:col>
      <xdr:colOff>668639</xdr:colOff>
      <xdr:row>352</xdr:row>
      <xdr:rowOff>857250</xdr:rowOff>
    </xdr:to>
    <xdr:pic>
      <xdr:nvPicPr>
        <xdr:cNvPr id="696" name="69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352</xdr:row>
      <xdr:rowOff>57150</xdr:rowOff>
    </xdr:from>
    <xdr:to>
      <xdr:col>10</xdr:col>
      <xdr:colOff>468068</xdr:colOff>
      <xdr:row>352</xdr:row>
      <xdr:rowOff>895350</xdr:rowOff>
    </xdr:to>
    <xdr:pic>
      <xdr:nvPicPr>
        <xdr:cNvPr id="697" name="696 Resim" descr="Doğa Okulları Logo-2.jpg"/>
        <xdr:cNvPicPr>
          <a:picLocks noChangeAspect="1"/>
        </xdr:cNvPicPr>
      </xdr:nvPicPr>
      <xdr:blipFill>
        <a:blip xmlns:r="http://schemas.openxmlformats.org/officeDocument/2006/relationships" r:embed="rId1" cstate="print"/>
        <a:stretch>
          <a:fillRect/>
        </a:stretch>
      </xdr:blipFill>
      <xdr:spPr>
        <a:xfrm>
          <a:off x="9005887" y="170126025"/>
          <a:ext cx="891931" cy="838200"/>
        </a:xfrm>
        <a:prstGeom prst="rect">
          <a:avLst/>
        </a:prstGeom>
      </xdr:spPr>
    </xdr:pic>
    <xdr:clientData/>
  </xdr:twoCellAnchor>
  <xdr:twoCellAnchor editAs="oneCell">
    <xdr:from>
      <xdr:col>12</xdr:col>
      <xdr:colOff>0</xdr:colOff>
      <xdr:row>352</xdr:row>
      <xdr:rowOff>57150</xdr:rowOff>
    </xdr:from>
    <xdr:to>
      <xdr:col>13</xdr:col>
      <xdr:colOff>0</xdr:colOff>
      <xdr:row>352</xdr:row>
      <xdr:rowOff>914400</xdr:rowOff>
    </xdr:to>
    <xdr:pic>
      <xdr:nvPicPr>
        <xdr:cNvPr id="698" name="69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352</xdr:row>
      <xdr:rowOff>76201</xdr:rowOff>
    </xdr:from>
    <xdr:to>
      <xdr:col>7</xdr:col>
      <xdr:colOff>668639</xdr:colOff>
      <xdr:row>352</xdr:row>
      <xdr:rowOff>857250</xdr:rowOff>
    </xdr:to>
    <xdr:pic>
      <xdr:nvPicPr>
        <xdr:cNvPr id="699" name="69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365</xdr:row>
      <xdr:rowOff>57150</xdr:rowOff>
    </xdr:from>
    <xdr:to>
      <xdr:col>10</xdr:col>
      <xdr:colOff>468068</xdr:colOff>
      <xdr:row>365</xdr:row>
      <xdr:rowOff>895350</xdr:rowOff>
    </xdr:to>
    <xdr:pic>
      <xdr:nvPicPr>
        <xdr:cNvPr id="700" name="699 Resim" descr="Doğa Okulları Logo-2.jpg"/>
        <xdr:cNvPicPr>
          <a:picLocks noChangeAspect="1"/>
        </xdr:cNvPicPr>
      </xdr:nvPicPr>
      <xdr:blipFill>
        <a:blip xmlns:r="http://schemas.openxmlformats.org/officeDocument/2006/relationships" r:embed="rId1" cstate="print"/>
        <a:stretch>
          <a:fillRect/>
        </a:stretch>
      </xdr:blipFill>
      <xdr:spPr>
        <a:xfrm>
          <a:off x="9005887" y="176555400"/>
          <a:ext cx="891931" cy="838200"/>
        </a:xfrm>
        <a:prstGeom prst="rect">
          <a:avLst/>
        </a:prstGeom>
      </xdr:spPr>
    </xdr:pic>
    <xdr:clientData/>
  </xdr:twoCellAnchor>
  <xdr:twoCellAnchor editAs="oneCell">
    <xdr:from>
      <xdr:col>12</xdr:col>
      <xdr:colOff>0</xdr:colOff>
      <xdr:row>365</xdr:row>
      <xdr:rowOff>57150</xdr:rowOff>
    </xdr:from>
    <xdr:to>
      <xdr:col>13</xdr:col>
      <xdr:colOff>0</xdr:colOff>
      <xdr:row>365</xdr:row>
      <xdr:rowOff>914400</xdr:rowOff>
    </xdr:to>
    <xdr:pic>
      <xdr:nvPicPr>
        <xdr:cNvPr id="701" name="70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365</xdr:row>
      <xdr:rowOff>76201</xdr:rowOff>
    </xdr:from>
    <xdr:to>
      <xdr:col>7</xdr:col>
      <xdr:colOff>668639</xdr:colOff>
      <xdr:row>365</xdr:row>
      <xdr:rowOff>857250</xdr:rowOff>
    </xdr:to>
    <xdr:pic>
      <xdr:nvPicPr>
        <xdr:cNvPr id="702" name="70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365</xdr:row>
      <xdr:rowOff>57150</xdr:rowOff>
    </xdr:from>
    <xdr:to>
      <xdr:col>3</xdr:col>
      <xdr:colOff>468068</xdr:colOff>
      <xdr:row>365</xdr:row>
      <xdr:rowOff>895350</xdr:rowOff>
    </xdr:to>
    <xdr:pic>
      <xdr:nvPicPr>
        <xdr:cNvPr id="703" name="702 Resim" descr="Doğa Okulları Logo-2.jpg"/>
        <xdr:cNvPicPr>
          <a:picLocks noChangeAspect="1"/>
        </xdr:cNvPicPr>
      </xdr:nvPicPr>
      <xdr:blipFill>
        <a:blip xmlns:r="http://schemas.openxmlformats.org/officeDocument/2006/relationships" r:embed="rId1" cstate="print"/>
        <a:stretch>
          <a:fillRect/>
        </a:stretch>
      </xdr:blipFill>
      <xdr:spPr>
        <a:xfrm>
          <a:off x="2719387" y="176555400"/>
          <a:ext cx="891931" cy="838200"/>
        </a:xfrm>
        <a:prstGeom prst="rect">
          <a:avLst/>
        </a:prstGeom>
      </xdr:spPr>
    </xdr:pic>
    <xdr:clientData/>
  </xdr:twoCellAnchor>
  <xdr:twoCellAnchor editAs="oneCell">
    <xdr:from>
      <xdr:col>5</xdr:col>
      <xdr:colOff>0</xdr:colOff>
      <xdr:row>365</xdr:row>
      <xdr:rowOff>57150</xdr:rowOff>
    </xdr:from>
    <xdr:to>
      <xdr:col>6</xdr:col>
      <xdr:colOff>0</xdr:colOff>
      <xdr:row>365</xdr:row>
      <xdr:rowOff>914400</xdr:rowOff>
    </xdr:to>
    <xdr:pic>
      <xdr:nvPicPr>
        <xdr:cNvPr id="704" name="70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365</xdr:row>
      <xdr:rowOff>76201</xdr:rowOff>
    </xdr:from>
    <xdr:to>
      <xdr:col>0</xdr:col>
      <xdr:colOff>668639</xdr:colOff>
      <xdr:row>365</xdr:row>
      <xdr:rowOff>857250</xdr:rowOff>
    </xdr:to>
    <xdr:pic>
      <xdr:nvPicPr>
        <xdr:cNvPr id="705" name="70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378</xdr:row>
      <xdr:rowOff>57150</xdr:rowOff>
    </xdr:from>
    <xdr:to>
      <xdr:col>10</xdr:col>
      <xdr:colOff>468068</xdr:colOff>
      <xdr:row>378</xdr:row>
      <xdr:rowOff>895350</xdr:rowOff>
    </xdr:to>
    <xdr:pic>
      <xdr:nvPicPr>
        <xdr:cNvPr id="706" name="705 Resim" descr="Doğa Okulları Logo-2.jpg"/>
        <xdr:cNvPicPr>
          <a:picLocks noChangeAspect="1"/>
        </xdr:cNvPicPr>
      </xdr:nvPicPr>
      <xdr:blipFill>
        <a:blip xmlns:r="http://schemas.openxmlformats.org/officeDocument/2006/relationships" r:embed="rId1" cstate="print"/>
        <a:stretch>
          <a:fillRect/>
        </a:stretch>
      </xdr:blipFill>
      <xdr:spPr>
        <a:xfrm>
          <a:off x="9005887" y="182984775"/>
          <a:ext cx="891931" cy="838200"/>
        </a:xfrm>
        <a:prstGeom prst="rect">
          <a:avLst/>
        </a:prstGeom>
      </xdr:spPr>
    </xdr:pic>
    <xdr:clientData/>
  </xdr:twoCellAnchor>
  <xdr:twoCellAnchor editAs="oneCell">
    <xdr:from>
      <xdr:col>12</xdr:col>
      <xdr:colOff>0</xdr:colOff>
      <xdr:row>378</xdr:row>
      <xdr:rowOff>57150</xdr:rowOff>
    </xdr:from>
    <xdr:to>
      <xdr:col>13</xdr:col>
      <xdr:colOff>0</xdr:colOff>
      <xdr:row>378</xdr:row>
      <xdr:rowOff>914400</xdr:rowOff>
    </xdr:to>
    <xdr:pic>
      <xdr:nvPicPr>
        <xdr:cNvPr id="707" name="70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378</xdr:row>
      <xdr:rowOff>76201</xdr:rowOff>
    </xdr:from>
    <xdr:to>
      <xdr:col>7</xdr:col>
      <xdr:colOff>668639</xdr:colOff>
      <xdr:row>378</xdr:row>
      <xdr:rowOff>857250</xdr:rowOff>
    </xdr:to>
    <xdr:pic>
      <xdr:nvPicPr>
        <xdr:cNvPr id="708" name="70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378</xdr:row>
      <xdr:rowOff>57150</xdr:rowOff>
    </xdr:from>
    <xdr:to>
      <xdr:col>3</xdr:col>
      <xdr:colOff>468068</xdr:colOff>
      <xdr:row>378</xdr:row>
      <xdr:rowOff>895350</xdr:rowOff>
    </xdr:to>
    <xdr:pic>
      <xdr:nvPicPr>
        <xdr:cNvPr id="709" name="708 Resim" descr="Doğa Okulları Logo-2.jpg"/>
        <xdr:cNvPicPr>
          <a:picLocks noChangeAspect="1"/>
        </xdr:cNvPicPr>
      </xdr:nvPicPr>
      <xdr:blipFill>
        <a:blip xmlns:r="http://schemas.openxmlformats.org/officeDocument/2006/relationships" r:embed="rId1" cstate="print"/>
        <a:stretch>
          <a:fillRect/>
        </a:stretch>
      </xdr:blipFill>
      <xdr:spPr>
        <a:xfrm>
          <a:off x="2719387" y="182984775"/>
          <a:ext cx="891931" cy="838200"/>
        </a:xfrm>
        <a:prstGeom prst="rect">
          <a:avLst/>
        </a:prstGeom>
      </xdr:spPr>
    </xdr:pic>
    <xdr:clientData/>
  </xdr:twoCellAnchor>
  <xdr:twoCellAnchor editAs="oneCell">
    <xdr:from>
      <xdr:col>5</xdr:col>
      <xdr:colOff>0</xdr:colOff>
      <xdr:row>378</xdr:row>
      <xdr:rowOff>57150</xdr:rowOff>
    </xdr:from>
    <xdr:to>
      <xdr:col>6</xdr:col>
      <xdr:colOff>0</xdr:colOff>
      <xdr:row>378</xdr:row>
      <xdr:rowOff>914400</xdr:rowOff>
    </xdr:to>
    <xdr:pic>
      <xdr:nvPicPr>
        <xdr:cNvPr id="710" name="70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378</xdr:row>
      <xdr:rowOff>76201</xdr:rowOff>
    </xdr:from>
    <xdr:to>
      <xdr:col>0</xdr:col>
      <xdr:colOff>668639</xdr:colOff>
      <xdr:row>378</xdr:row>
      <xdr:rowOff>857250</xdr:rowOff>
    </xdr:to>
    <xdr:pic>
      <xdr:nvPicPr>
        <xdr:cNvPr id="711" name="71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391</xdr:row>
      <xdr:rowOff>57150</xdr:rowOff>
    </xdr:from>
    <xdr:to>
      <xdr:col>10</xdr:col>
      <xdr:colOff>468068</xdr:colOff>
      <xdr:row>391</xdr:row>
      <xdr:rowOff>895350</xdr:rowOff>
    </xdr:to>
    <xdr:pic>
      <xdr:nvPicPr>
        <xdr:cNvPr id="712" name="711 Resim" descr="Doğa Okulları Logo-2.jpg"/>
        <xdr:cNvPicPr>
          <a:picLocks noChangeAspect="1"/>
        </xdr:cNvPicPr>
      </xdr:nvPicPr>
      <xdr:blipFill>
        <a:blip xmlns:r="http://schemas.openxmlformats.org/officeDocument/2006/relationships" r:embed="rId1" cstate="print"/>
        <a:stretch>
          <a:fillRect/>
        </a:stretch>
      </xdr:blipFill>
      <xdr:spPr>
        <a:xfrm>
          <a:off x="9005887" y="188985525"/>
          <a:ext cx="891931" cy="838200"/>
        </a:xfrm>
        <a:prstGeom prst="rect">
          <a:avLst/>
        </a:prstGeom>
      </xdr:spPr>
    </xdr:pic>
    <xdr:clientData/>
  </xdr:twoCellAnchor>
  <xdr:twoCellAnchor editAs="oneCell">
    <xdr:from>
      <xdr:col>12</xdr:col>
      <xdr:colOff>0</xdr:colOff>
      <xdr:row>391</xdr:row>
      <xdr:rowOff>57150</xdr:rowOff>
    </xdr:from>
    <xdr:to>
      <xdr:col>13</xdr:col>
      <xdr:colOff>0</xdr:colOff>
      <xdr:row>391</xdr:row>
      <xdr:rowOff>914400</xdr:rowOff>
    </xdr:to>
    <xdr:pic>
      <xdr:nvPicPr>
        <xdr:cNvPr id="713" name="71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391</xdr:row>
      <xdr:rowOff>76201</xdr:rowOff>
    </xdr:from>
    <xdr:to>
      <xdr:col>7</xdr:col>
      <xdr:colOff>668639</xdr:colOff>
      <xdr:row>391</xdr:row>
      <xdr:rowOff>857250</xdr:rowOff>
    </xdr:to>
    <xdr:pic>
      <xdr:nvPicPr>
        <xdr:cNvPr id="714" name="71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391</xdr:row>
      <xdr:rowOff>57150</xdr:rowOff>
    </xdr:from>
    <xdr:to>
      <xdr:col>3</xdr:col>
      <xdr:colOff>468068</xdr:colOff>
      <xdr:row>391</xdr:row>
      <xdr:rowOff>895350</xdr:rowOff>
    </xdr:to>
    <xdr:pic>
      <xdr:nvPicPr>
        <xdr:cNvPr id="715" name="714 Resim" descr="Doğa Okulları Logo-2.jpg"/>
        <xdr:cNvPicPr>
          <a:picLocks noChangeAspect="1"/>
        </xdr:cNvPicPr>
      </xdr:nvPicPr>
      <xdr:blipFill>
        <a:blip xmlns:r="http://schemas.openxmlformats.org/officeDocument/2006/relationships" r:embed="rId1" cstate="print"/>
        <a:stretch>
          <a:fillRect/>
        </a:stretch>
      </xdr:blipFill>
      <xdr:spPr>
        <a:xfrm>
          <a:off x="2719387" y="188985525"/>
          <a:ext cx="891931" cy="838200"/>
        </a:xfrm>
        <a:prstGeom prst="rect">
          <a:avLst/>
        </a:prstGeom>
      </xdr:spPr>
    </xdr:pic>
    <xdr:clientData/>
  </xdr:twoCellAnchor>
  <xdr:twoCellAnchor editAs="oneCell">
    <xdr:from>
      <xdr:col>5</xdr:col>
      <xdr:colOff>0</xdr:colOff>
      <xdr:row>391</xdr:row>
      <xdr:rowOff>57150</xdr:rowOff>
    </xdr:from>
    <xdr:to>
      <xdr:col>6</xdr:col>
      <xdr:colOff>0</xdr:colOff>
      <xdr:row>391</xdr:row>
      <xdr:rowOff>914400</xdr:rowOff>
    </xdr:to>
    <xdr:pic>
      <xdr:nvPicPr>
        <xdr:cNvPr id="716" name="71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391</xdr:row>
      <xdr:rowOff>76201</xdr:rowOff>
    </xdr:from>
    <xdr:to>
      <xdr:col>0</xdr:col>
      <xdr:colOff>668639</xdr:colOff>
      <xdr:row>391</xdr:row>
      <xdr:rowOff>857250</xdr:rowOff>
    </xdr:to>
    <xdr:pic>
      <xdr:nvPicPr>
        <xdr:cNvPr id="717" name="71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404</xdr:row>
      <xdr:rowOff>57150</xdr:rowOff>
    </xdr:from>
    <xdr:to>
      <xdr:col>3</xdr:col>
      <xdr:colOff>468068</xdr:colOff>
      <xdr:row>404</xdr:row>
      <xdr:rowOff>895350</xdr:rowOff>
    </xdr:to>
    <xdr:pic>
      <xdr:nvPicPr>
        <xdr:cNvPr id="718" name="717 Resim" descr="Doğa Okulları Logo-2.jpg"/>
        <xdr:cNvPicPr>
          <a:picLocks noChangeAspect="1"/>
        </xdr:cNvPicPr>
      </xdr:nvPicPr>
      <xdr:blipFill>
        <a:blip xmlns:r="http://schemas.openxmlformats.org/officeDocument/2006/relationships" r:embed="rId1" cstate="print"/>
        <a:stretch>
          <a:fillRect/>
        </a:stretch>
      </xdr:blipFill>
      <xdr:spPr>
        <a:xfrm>
          <a:off x="2719387" y="195414900"/>
          <a:ext cx="891931" cy="838200"/>
        </a:xfrm>
        <a:prstGeom prst="rect">
          <a:avLst/>
        </a:prstGeom>
      </xdr:spPr>
    </xdr:pic>
    <xdr:clientData/>
  </xdr:twoCellAnchor>
  <xdr:twoCellAnchor editAs="oneCell">
    <xdr:from>
      <xdr:col>5</xdr:col>
      <xdr:colOff>0</xdr:colOff>
      <xdr:row>404</xdr:row>
      <xdr:rowOff>57150</xdr:rowOff>
    </xdr:from>
    <xdr:to>
      <xdr:col>6</xdr:col>
      <xdr:colOff>0</xdr:colOff>
      <xdr:row>404</xdr:row>
      <xdr:rowOff>914400</xdr:rowOff>
    </xdr:to>
    <xdr:pic>
      <xdr:nvPicPr>
        <xdr:cNvPr id="719" name="71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404</xdr:row>
      <xdr:rowOff>76201</xdr:rowOff>
    </xdr:from>
    <xdr:to>
      <xdr:col>0</xdr:col>
      <xdr:colOff>668639</xdr:colOff>
      <xdr:row>404</xdr:row>
      <xdr:rowOff>857250</xdr:rowOff>
    </xdr:to>
    <xdr:pic>
      <xdr:nvPicPr>
        <xdr:cNvPr id="720" name="71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404</xdr:row>
      <xdr:rowOff>57150</xdr:rowOff>
    </xdr:from>
    <xdr:to>
      <xdr:col>10</xdr:col>
      <xdr:colOff>468068</xdr:colOff>
      <xdr:row>404</xdr:row>
      <xdr:rowOff>895350</xdr:rowOff>
    </xdr:to>
    <xdr:pic>
      <xdr:nvPicPr>
        <xdr:cNvPr id="721" name="720 Resim" descr="Doğa Okulları Logo-2.jpg"/>
        <xdr:cNvPicPr>
          <a:picLocks noChangeAspect="1"/>
        </xdr:cNvPicPr>
      </xdr:nvPicPr>
      <xdr:blipFill>
        <a:blip xmlns:r="http://schemas.openxmlformats.org/officeDocument/2006/relationships" r:embed="rId1" cstate="print"/>
        <a:stretch>
          <a:fillRect/>
        </a:stretch>
      </xdr:blipFill>
      <xdr:spPr>
        <a:xfrm>
          <a:off x="9005887" y="195414900"/>
          <a:ext cx="891931" cy="838200"/>
        </a:xfrm>
        <a:prstGeom prst="rect">
          <a:avLst/>
        </a:prstGeom>
      </xdr:spPr>
    </xdr:pic>
    <xdr:clientData/>
  </xdr:twoCellAnchor>
  <xdr:twoCellAnchor editAs="oneCell">
    <xdr:from>
      <xdr:col>12</xdr:col>
      <xdr:colOff>0</xdr:colOff>
      <xdr:row>404</xdr:row>
      <xdr:rowOff>57150</xdr:rowOff>
    </xdr:from>
    <xdr:to>
      <xdr:col>13</xdr:col>
      <xdr:colOff>0</xdr:colOff>
      <xdr:row>404</xdr:row>
      <xdr:rowOff>914400</xdr:rowOff>
    </xdr:to>
    <xdr:pic>
      <xdr:nvPicPr>
        <xdr:cNvPr id="722" name="72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404</xdr:row>
      <xdr:rowOff>76201</xdr:rowOff>
    </xdr:from>
    <xdr:to>
      <xdr:col>7</xdr:col>
      <xdr:colOff>668639</xdr:colOff>
      <xdr:row>404</xdr:row>
      <xdr:rowOff>857250</xdr:rowOff>
    </xdr:to>
    <xdr:pic>
      <xdr:nvPicPr>
        <xdr:cNvPr id="723" name="72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417</xdr:row>
      <xdr:rowOff>57150</xdr:rowOff>
    </xdr:from>
    <xdr:to>
      <xdr:col>3</xdr:col>
      <xdr:colOff>468068</xdr:colOff>
      <xdr:row>417</xdr:row>
      <xdr:rowOff>895350</xdr:rowOff>
    </xdr:to>
    <xdr:pic>
      <xdr:nvPicPr>
        <xdr:cNvPr id="724" name="723 Resim" descr="Doğa Okulları Logo-2.jpg"/>
        <xdr:cNvPicPr>
          <a:picLocks noChangeAspect="1"/>
        </xdr:cNvPicPr>
      </xdr:nvPicPr>
      <xdr:blipFill>
        <a:blip xmlns:r="http://schemas.openxmlformats.org/officeDocument/2006/relationships" r:embed="rId1" cstate="print"/>
        <a:stretch>
          <a:fillRect/>
        </a:stretch>
      </xdr:blipFill>
      <xdr:spPr>
        <a:xfrm>
          <a:off x="2719387" y="201844275"/>
          <a:ext cx="891931" cy="838200"/>
        </a:xfrm>
        <a:prstGeom prst="rect">
          <a:avLst/>
        </a:prstGeom>
      </xdr:spPr>
    </xdr:pic>
    <xdr:clientData/>
  </xdr:twoCellAnchor>
  <xdr:twoCellAnchor editAs="oneCell">
    <xdr:from>
      <xdr:col>5</xdr:col>
      <xdr:colOff>0</xdr:colOff>
      <xdr:row>417</xdr:row>
      <xdr:rowOff>57150</xdr:rowOff>
    </xdr:from>
    <xdr:to>
      <xdr:col>6</xdr:col>
      <xdr:colOff>0</xdr:colOff>
      <xdr:row>417</xdr:row>
      <xdr:rowOff>914400</xdr:rowOff>
    </xdr:to>
    <xdr:pic>
      <xdr:nvPicPr>
        <xdr:cNvPr id="725" name="72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417</xdr:row>
      <xdr:rowOff>76201</xdr:rowOff>
    </xdr:from>
    <xdr:to>
      <xdr:col>0</xdr:col>
      <xdr:colOff>668639</xdr:colOff>
      <xdr:row>417</xdr:row>
      <xdr:rowOff>857250</xdr:rowOff>
    </xdr:to>
    <xdr:pic>
      <xdr:nvPicPr>
        <xdr:cNvPr id="726" name="72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417</xdr:row>
      <xdr:rowOff>57150</xdr:rowOff>
    </xdr:from>
    <xdr:to>
      <xdr:col>10</xdr:col>
      <xdr:colOff>468068</xdr:colOff>
      <xdr:row>417</xdr:row>
      <xdr:rowOff>895350</xdr:rowOff>
    </xdr:to>
    <xdr:pic>
      <xdr:nvPicPr>
        <xdr:cNvPr id="727" name="726 Resim" descr="Doğa Okulları Logo-2.jpg"/>
        <xdr:cNvPicPr>
          <a:picLocks noChangeAspect="1"/>
        </xdr:cNvPicPr>
      </xdr:nvPicPr>
      <xdr:blipFill>
        <a:blip xmlns:r="http://schemas.openxmlformats.org/officeDocument/2006/relationships" r:embed="rId1" cstate="print"/>
        <a:stretch>
          <a:fillRect/>
        </a:stretch>
      </xdr:blipFill>
      <xdr:spPr>
        <a:xfrm>
          <a:off x="9005887" y="201844275"/>
          <a:ext cx="891931" cy="838200"/>
        </a:xfrm>
        <a:prstGeom prst="rect">
          <a:avLst/>
        </a:prstGeom>
      </xdr:spPr>
    </xdr:pic>
    <xdr:clientData/>
  </xdr:twoCellAnchor>
  <xdr:twoCellAnchor editAs="oneCell">
    <xdr:from>
      <xdr:col>12</xdr:col>
      <xdr:colOff>0</xdr:colOff>
      <xdr:row>417</xdr:row>
      <xdr:rowOff>57150</xdr:rowOff>
    </xdr:from>
    <xdr:to>
      <xdr:col>13</xdr:col>
      <xdr:colOff>0</xdr:colOff>
      <xdr:row>417</xdr:row>
      <xdr:rowOff>914400</xdr:rowOff>
    </xdr:to>
    <xdr:pic>
      <xdr:nvPicPr>
        <xdr:cNvPr id="728" name="72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417</xdr:row>
      <xdr:rowOff>76201</xdr:rowOff>
    </xdr:from>
    <xdr:to>
      <xdr:col>7</xdr:col>
      <xdr:colOff>668639</xdr:colOff>
      <xdr:row>417</xdr:row>
      <xdr:rowOff>857250</xdr:rowOff>
    </xdr:to>
    <xdr:pic>
      <xdr:nvPicPr>
        <xdr:cNvPr id="729" name="72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430</xdr:row>
      <xdr:rowOff>57150</xdr:rowOff>
    </xdr:from>
    <xdr:to>
      <xdr:col>3</xdr:col>
      <xdr:colOff>468068</xdr:colOff>
      <xdr:row>430</xdr:row>
      <xdr:rowOff>895350</xdr:rowOff>
    </xdr:to>
    <xdr:pic>
      <xdr:nvPicPr>
        <xdr:cNvPr id="730" name="729 Resim" descr="Doğa Okulları Logo-2.jpg"/>
        <xdr:cNvPicPr>
          <a:picLocks noChangeAspect="1"/>
        </xdr:cNvPicPr>
      </xdr:nvPicPr>
      <xdr:blipFill>
        <a:blip xmlns:r="http://schemas.openxmlformats.org/officeDocument/2006/relationships" r:embed="rId1" cstate="print"/>
        <a:stretch>
          <a:fillRect/>
        </a:stretch>
      </xdr:blipFill>
      <xdr:spPr>
        <a:xfrm>
          <a:off x="2719387" y="207845025"/>
          <a:ext cx="891931" cy="838200"/>
        </a:xfrm>
        <a:prstGeom prst="rect">
          <a:avLst/>
        </a:prstGeom>
      </xdr:spPr>
    </xdr:pic>
    <xdr:clientData/>
  </xdr:twoCellAnchor>
  <xdr:twoCellAnchor editAs="oneCell">
    <xdr:from>
      <xdr:col>5</xdr:col>
      <xdr:colOff>0</xdr:colOff>
      <xdr:row>430</xdr:row>
      <xdr:rowOff>57150</xdr:rowOff>
    </xdr:from>
    <xdr:to>
      <xdr:col>6</xdr:col>
      <xdr:colOff>0</xdr:colOff>
      <xdr:row>430</xdr:row>
      <xdr:rowOff>914400</xdr:rowOff>
    </xdr:to>
    <xdr:pic>
      <xdr:nvPicPr>
        <xdr:cNvPr id="731" name="73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430</xdr:row>
      <xdr:rowOff>76201</xdr:rowOff>
    </xdr:from>
    <xdr:to>
      <xdr:col>0</xdr:col>
      <xdr:colOff>668639</xdr:colOff>
      <xdr:row>430</xdr:row>
      <xdr:rowOff>857250</xdr:rowOff>
    </xdr:to>
    <xdr:pic>
      <xdr:nvPicPr>
        <xdr:cNvPr id="732" name="73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430</xdr:row>
      <xdr:rowOff>57150</xdr:rowOff>
    </xdr:from>
    <xdr:to>
      <xdr:col>10</xdr:col>
      <xdr:colOff>468068</xdr:colOff>
      <xdr:row>430</xdr:row>
      <xdr:rowOff>895350</xdr:rowOff>
    </xdr:to>
    <xdr:pic>
      <xdr:nvPicPr>
        <xdr:cNvPr id="733" name="732 Resim" descr="Doğa Okulları Logo-2.jpg"/>
        <xdr:cNvPicPr>
          <a:picLocks noChangeAspect="1"/>
        </xdr:cNvPicPr>
      </xdr:nvPicPr>
      <xdr:blipFill>
        <a:blip xmlns:r="http://schemas.openxmlformats.org/officeDocument/2006/relationships" r:embed="rId1" cstate="print"/>
        <a:stretch>
          <a:fillRect/>
        </a:stretch>
      </xdr:blipFill>
      <xdr:spPr>
        <a:xfrm>
          <a:off x="9005887" y="207845025"/>
          <a:ext cx="891931" cy="838200"/>
        </a:xfrm>
        <a:prstGeom prst="rect">
          <a:avLst/>
        </a:prstGeom>
      </xdr:spPr>
    </xdr:pic>
    <xdr:clientData/>
  </xdr:twoCellAnchor>
  <xdr:twoCellAnchor editAs="oneCell">
    <xdr:from>
      <xdr:col>12</xdr:col>
      <xdr:colOff>0</xdr:colOff>
      <xdr:row>430</xdr:row>
      <xdr:rowOff>57150</xdr:rowOff>
    </xdr:from>
    <xdr:to>
      <xdr:col>13</xdr:col>
      <xdr:colOff>0</xdr:colOff>
      <xdr:row>430</xdr:row>
      <xdr:rowOff>914400</xdr:rowOff>
    </xdr:to>
    <xdr:pic>
      <xdr:nvPicPr>
        <xdr:cNvPr id="734" name="73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430</xdr:row>
      <xdr:rowOff>76201</xdr:rowOff>
    </xdr:from>
    <xdr:to>
      <xdr:col>7</xdr:col>
      <xdr:colOff>668639</xdr:colOff>
      <xdr:row>430</xdr:row>
      <xdr:rowOff>857250</xdr:rowOff>
    </xdr:to>
    <xdr:pic>
      <xdr:nvPicPr>
        <xdr:cNvPr id="735" name="73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443</xdr:row>
      <xdr:rowOff>57150</xdr:rowOff>
    </xdr:from>
    <xdr:to>
      <xdr:col>10</xdr:col>
      <xdr:colOff>468068</xdr:colOff>
      <xdr:row>443</xdr:row>
      <xdr:rowOff>895350</xdr:rowOff>
    </xdr:to>
    <xdr:pic>
      <xdr:nvPicPr>
        <xdr:cNvPr id="736" name="735 Resim" descr="Doğa Okulları Logo-2.jpg"/>
        <xdr:cNvPicPr>
          <a:picLocks noChangeAspect="1"/>
        </xdr:cNvPicPr>
      </xdr:nvPicPr>
      <xdr:blipFill>
        <a:blip xmlns:r="http://schemas.openxmlformats.org/officeDocument/2006/relationships" r:embed="rId1" cstate="print"/>
        <a:stretch>
          <a:fillRect/>
        </a:stretch>
      </xdr:blipFill>
      <xdr:spPr>
        <a:xfrm>
          <a:off x="9005887" y="214274400"/>
          <a:ext cx="891931" cy="838200"/>
        </a:xfrm>
        <a:prstGeom prst="rect">
          <a:avLst/>
        </a:prstGeom>
      </xdr:spPr>
    </xdr:pic>
    <xdr:clientData/>
  </xdr:twoCellAnchor>
  <xdr:twoCellAnchor editAs="oneCell">
    <xdr:from>
      <xdr:col>12</xdr:col>
      <xdr:colOff>0</xdr:colOff>
      <xdr:row>443</xdr:row>
      <xdr:rowOff>57150</xdr:rowOff>
    </xdr:from>
    <xdr:to>
      <xdr:col>13</xdr:col>
      <xdr:colOff>0</xdr:colOff>
      <xdr:row>443</xdr:row>
      <xdr:rowOff>914400</xdr:rowOff>
    </xdr:to>
    <xdr:pic>
      <xdr:nvPicPr>
        <xdr:cNvPr id="737" name="736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443</xdr:row>
      <xdr:rowOff>76201</xdr:rowOff>
    </xdr:from>
    <xdr:to>
      <xdr:col>7</xdr:col>
      <xdr:colOff>668639</xdr:colOff>
      <xdr:row>443</xdr:row>
      <xdr:rowOff>857250</xdr:rowOff>
    </xdr:to>
    <xdr:pic>
      <xdr:nvPicPr>
        <xdr:cNvPr id="738" name="737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443</xdr:row>
      <xdr:rowOff>57150</xdr:rowOff>
    </xdr:from>
    <xdr:to>
      <xdr:col>3</xdr:col>
      <xdr:colOff>468068</xdr:colOff>
      <xdr:row>443</xdr:row>
      <xdr:rowOff>895350</xdr:rowOff>
    </xdr:to>
    <xdr:pic>
      <xdr:nvPicPr>
        <xdr:cNvPr id="739" name="738 Resim" descr="Doğa Okulları Logo-2.jpg"/>
        <xdr:cNvPicPr>
          <a:picLocks noChangeAspect="1"/>
        </xdr:cNvPicPr>
      </xdr:nvPicPr>
      <xdr:blipFill>
        <a:blip xmlns:r="http://schemas.openxmlformats.org/officeDocument/2006/relationships" r:embed="rId1" cstate="print"/>
        <a:stretch>
          <a:fillRect/>
        </a:stretch>
      </xdr:blipFill>
      <xdr:spPr>
        <a:xfrm>
          <a:off x="2719387" y="214274400"/>
          <a:ext cx="891931" cy="838200"/>
        </a:xfrm>
        <a:prstGeom prst="rect">
          <a:avLst/>
        </a:prstGeom>
      </xdr:spPr>
    </xdr:pic>
    <xdr:clientData/>
  </xdr:twoCellAnchor>
  <xdr:twoCellAnchor editAs="oneCell">
    <xdr:from>
      <xdr:col>5</xdr:col>
      <xdr:colOff>0</xdr:colOff>
      <xdr:row>443</xdr:row>
      <xdr:rowOff>57150</xdr:rowOff>
    </xdr:from>
    <xdr:to>
      <xdr:col>6</xdr:col>
      <xdr:colOff>0</xdr:colOff>
      <xdr:row>443</xdr:row>
      <xdr:rowOff>914400</xdr:rowOff>
    </xdr:to>
    <xdr:pic>
      <xdr:nvPicPr>
        <xdr:cNvPr id="740" name="739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443</xdr:row>
      <xdr:rowOff>76201</xdr:rowOff>
    </xdr:from>
    <xdr:to>
      <xdr:col>0</xdr:col>
      <xdr:colOff>668639</xdr:colOff>
      <xdr:row>443</xdr:row>
      <xdr:rowOff>857250</xdr:rowOff>
    </xdr:to>
    <xdr:pic>
      <xdr:nvPicPr>
        <xdr:cNvPr id="741" name="740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456</xdr:row>
      <xdr:rowOff>57150</xdr:rowOff>
    </xdr:from>
    <xdr:to>
      <xdr:col>3</xdr:col>
      <xdr:colOff>468068</xdr:colOff>
      <xdr:row>456</xdr:row>
      <xdr:rowOff>895350</xdr:rowOff>
    </xdr:to>
    <xdr:pic>
      <xdr:nvPicPr>
        <xdr:cNvPr id="742" name="741 Resim" descr="Doğa Okulları Logo-2.jpg"/>
        <xdr:cNvPicPr>
          <a:picLocks noChangeAspect="1"/>
        </xdr:cNvPicPr>
      </xdr:nvPicPr>
      <xdr:blipFill>
        <a:blip xmlns:r="http://schemas.openxmlformats.org/officeDocument/2006/relationships" r:embed="rId1" cstate="print"/>
        <a:stretch>
          <a:fillRect/>
        </a:stretch>
      </xdr:blipFill>
      <xdr:spPr>
        <a:xfrm>
          <a:off x="2719387" y="220703775"/>
          <a:ext cx="891931" cy="838200"/>
        </a:xfrm>
        <a:prstGeom prst="rect">
          <a:avLst/>
        </a:prstGeom>
      </xdr:spPr>
    </xdr:pic>
    <xdr:clientData/>
  </xdr:twoCellAnchor>
  <xdr:twoCellAnchor editAs="oneCell">
    <xdr:from>
      <xdr:col>5</xdr:col>
      <xdr:colOff>0</xdr:colOff>
      <xdr:row>456</xdr:row>
      <xdr:rowOff>57150</xdr:rowOff>
    </xdr:from>
    <xdr:to>
      <xdr:col>6</xdr:col>
      <xdr:colOff>0</xdr:colOff>
      <xdr:row>456</xdr:row>
      <xdr:rowOff>914400</xdr:rowOff>
    </xdr:to>
    <xdr:pic>
      <xdr:nvPicPr>
        <xdr:cNvPr id="743" name="742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456</xdr:row>
      <xdr:rowOff>76201</xdr:rowOff>
    </xdr:from>
    <xdr:to>
      <xdr:col>0</xdr:col>
      <xdr:colOff>668639</xdr:colOff>
      <xdr:row>456</xdr:row>
      <xdr:rowOff>857250</xdr:rowOff>
    </xdr:to>
    <xdr:pic>
      <xdr:nvPicPr>
        <xdr:cNvPr id="744" name="743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456</xdr:row>
      <xdr:rowOff>57150</xdr:rowOff>
    </xdr:from>
    <xdr:to>
      <xdr:col>10</xdr:col>
      <xdr:colOff>468068</xdr:colOff>
      <xdr:row>456</xdr:row>
      <xdr:rowOff>895350</xdr:rowOff>
    </xdr:to>
    <xdr:pic>
      <xdr:nvPicPr>
        <xdr:cNvPr id="745" name="744 Resim" descr="Doğa Okulları Logo-2.jpg"/>
        <xdr:cNvPicPr>
          <a:picLocks noChangeAspect="1"/>
        </xdr:cNvPicPr>
      </xdr:nvPicPr>
      <xdr:blipFill>
        <a:blip xmlns:r="http://schemas.openxmlformats.org/officeDocument/2006/relationships" r:embed="rId1" cstate="print"/>
        <a:stretch>
          <a:fillRect/>
        </a:stretch>
      </xdr:blipFill>
      <xdr:spPr>
        <a:xfrm>
          <a:off x="9005887" y="220703775"/>
          <a:ext cx="891931" cy="838200"/>
        </a:xfrm>
        <a:prstGeom prst="rect">
          <a:avLst/>
        </a:prstGeom>
      </xdr:spPr>
    </xdr:pic>
    <xdr:clientData/>
  </xdr:twoCellAnchor>
  <xdr:twoCellAnchor editAs="oneCell">
    <xdr:from>
      <xdr:col>12</xdr:col>
      <xdr:colOff>0</xdr:colOff>
      <xdr:row>456</xdr:row>
      <xdr:rowOff>57150</xdr:rowOff>
    </xdr:from>
    <xdr:to>
      <xdr:col>13</xdr:col>
      <xdr:colOff>0</xdr:colOff>
      <xdr:row>456</xdr:row>
      <xdr:rowOff>914400</xdr:rowOff>
    </xdr:to>
    <xdr:pic>
      <xdr:nvPicPr>
        <xdr:cNvPr id="746" name="745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456</xdr:row>
      <xdr:rowOff>76201</xdr:rowOff>
    </xdr:from>
    <xdr:to>
      <xdr:col>7</xdr:col>
      <xdr:colOff>668639</xdr:colOff>
      <xdr:row>456</xdr:row>
      <xdr:rowOff>857250</xdr:rowOff>
    </xdr:to>
    <xdr:pic>
      <xdr:nvPicPr>
        <xdr:cNvPr id="747" name="746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469</xdr:row>
      <xdr:rowOff>57150</xdr:rowOff>
    </xdr:from>
    <xdr:to>
      <xdr:col>10</xdr:col>
      <xdr:colOff>468068</xdr:colOff>
      <xdr:row>469</xdr:row>
      <xdr:rowOff>895350</xdr:rowOff>
    </xdr:to>
    <xdr:pic>
      <xdr:nvPicPr>
        <xdr:cNvPr id="748" name="747 Resim" descr="Doğa Okulları Logo-2.jpg"/>
        <xdr:cNvPicPr>
          <a:picLocks noChangeAspect="1"/>
        </xdr:cNvPicPr>
      </xdr:nvPicPr>
      <xdr:blipFill>
        <a:blip xmlns:r="http://schemas.openxmlformats.org/officeDocument/2006/relationships" r:embed="rId1" cstate="print"/>
        <a:stretch>
          <a:fillRect/>
        </a:stretch>
      </xdr:blipFill>
      <xdr:spPr>
        <a:xfrm>
          <a:off x="9005887" y="226704525"/>
          <a:ext cx="891931" cy="838200"/>
        </a:xfrm>
        <a:prstGeom prst="rect">
          <a:avLst/>
        </a:prstGeom>
      </xdr:spPr>
    </xdr:pic>
    <xdr:clientData/>
  </xdr:twoCellAnchor>
  <xdr:twoCellAnchor editAs="oneCell">
    <xdr:from>
      <xdr:col>12</xdr:col>
      <xdr:colOff>0</xdr:colOff>
      <xdr:row>469</xdr:row>
      <xdr:rowOff>57150</xdr:rowOff>
    </xdr:from>
    <xdr:to>
      <xdr:col>13</xdr:col>
      <xdr:colOff>0</xdr:colOff>
      <xdr:row>469</xdr:row>
      <xdr:rowOff>914400</xdr:rowOff>
    </xdr:to>
    <xdr:pic>
      <xdr:nvPicPr>
        <xdr:cNvPr id="749" name="748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469</xdr:row>
      <xdr:rowOff>76201</xdr:rowOff>
    </xdr:from>
    <xdr:to>
      <xdr:col>7</xdr:col>
      <xdr:colOff>668639</xdr:colOff>
      <xdr:row>469</xdr:row>
      <xdr:rowOff>857250</xdr:rowOff>
    </xdr:to>
    <xdr:pic>
      <xdr:nvPicPr>
        <xdr:cNvPr id="750" name="749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469</xdr:row>
      <xdr:rowOff>57150</xdr:rowOff>
    </xdr:from>
    <xdr:to>
      <xdr:col>3</xdr:col>
      <xdr:colOff>468068</xdr:colOff>
      <xdr:row>469</xdr:row>
      <xdr:rowOff>895350</xdr:rowOff>
    </xdr:to>
    <xdr:pic>
      <xdr:nvPicPr>
        <xdr:cNvPr id="751" name="750 Resim" descr="Doğa Okulları Logo-2.jpg"/>
        <xdr:cNvPicPr>
          <a:picLocks noChangeAspect="1"/>
        </xdr:cNvPicPr>
      </xdr:nvPicPr>
      <xdr:blipFill>
        <a:blip xmlns:r="http://schemas.openxmlformats.org/officeDocument/2006/relationships" r:embed="rId1" cstate="print"/>
        <a:stretch>
          <a:fillRect/>
        </a:stretch>
      </xdr:blipFill>
      <xdr:spPr>
        <a:xfrm>
          <a:off x="2719387" y="226704525"/>
          <a:ext cx="891931" cy="838200"/>
        </a:xfrm>
        <a:prstGeom prst="rect">
          <a:avLst/>
        </a:prstGeom>
      </xdr:spPr>
    </xdr:pic>
    <xdr:clientData/>
  </xdr:twoCellAnchor>
  <xdr:twoCellAnchor editAs="oneCell">
    <xdr:from>
      <xdr:col>5</xdr:col>
      <xdr:colOff>0</xdr:colOff>
      <xdr:row>469</xdr:row>
      <xdr:rowOff>57150</xdr:rowOff>
    </xdr:from>
    <xdr:to>
      <xdr:col>6</xdr:col>
      <xdr:colOff>0</xdr:colOff>
      <xdr:row>469</xdr:row>
      <xdr:rowOff>914400</xdr:rowOff>
    </xdr:to>
    <xdr:pic>
      <xdr:nvPicPr>
        <xdr:cNvPr id="752" name="751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469</xdr:row>
      <xdr:rowOff>76201</xdr:rowOff>
    </xdr:from>
    <xdr:to>
      <xdr:col>0</xdr:col>
      <xdr:colOff>668639</xdr:colOff>
      <xdr:row>469</xdr:row>
      <xdr:rowOff>857250</xdr:rowOff>
    </xdr:to>
    <xdr:pic>
      <xdr:nvPicPr>
        <xdr:cNvPr id="753" name="752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482</xdr:row>
      <xdr:rowOff>57150</xdr:rowOff>
    </xdr:from>
    <xdr:to>
      <xdr:col>3</xdr:col>
      <xdr:colOff>468068</xdr:colOff>
      <xdr:row>482</xdr:row>
      <xdr:rowOff>895350</xdr:rowOff>
    </xdr:to>
    <xdr:pic>
      <xdr:nvPicPr>
        <xdr:cNvPr id="754" name="753 Resim" descr="Doğa Okulları Logo-2.jpg"/>
        <xdr:cNvPicPr>
          <a:picLocks noChangeAspect="1"/>
        </xdr:cNvPicPr>
      </xdr:nvPicPr>
      <xdr:blipFill>
        <a:blip xmlns:r="http://schemas.openxmlformats.org/officeDocument/2006/relationships" r:embed="rId1" cstate="print"/>
        <a:stretch>
          <a:fillRect/>
        </a:stretch>
      </xdr:blipFill>
      <xdr:spPr>
        <a:xfrm>
          <a:off x="2719387" y="233133900"/>
          <a:ext cx="891931" cy="838200"/>
        </a:xfrm>
        <a:prstGeom prst="rect">
          <a:avLst/>
        </a:prstGeom>
      </xdr:spPr>
    </xdr:pic>
    <xdr:clientData/>
  </xdr:twoCellAnchor>
  <xdr:twoCellAnchor editAs="oneCell">
    <xdr:from>
      <xdr:col>5</xdr:col>
      <xdr:colOff>0</xdr:colOff>
      <xdr:row>482</xdr:row>
      <xdr:rowOff>57150</xdr:rowOff>
    </xdr:from>
    <xdr:to>
      <xdr:col>6</xdr:col>
      <xdr:colOff>0</xdr:colOff>
      <xdr:row>482</xdr:row>
      <xdr:rowOff>914400</xdr:rowOff>
    </xdr:to>
    <xdr:pic>
      <xdr:nvPicPr>
        <xdr:cNvPr id="755" name="754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482</xdr:row>
      <xdr:rowOff>76201</xdr:rowOff>
    </xdr:from>
    <xdr:to>
      <xdr:col>0</xdr:col>
      <xdr:colOff>668639</xdr:colOff>
      <xdr:row>482</xdr:row>
      <xdr:rowOff>857250</xdr:rowOff>
    </xdr:to>
    <xdr:pic>
      <xdr:nvPicPr>
        <xdr:cNvPr id="756" name="755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482</xdr:row>
      <xdr:rowOff>57150</xdr:rowOff>
    </xdr:from>
    <xdr:to>
      <xdr:col>10</xdr:col>
      <xdr:colOff>468068</xdr:colOff>
      <xdr:row>482</xdr:row>
      <xdr:rowOff>895350</xdr:rowOff>
    </xdr:to>
    <xdr:pic>
      <xdr:nvPicPr>
        <xdr:cNvPr id="757" name="756 Resim" descr="Doğa Okulları Logo-2.jpg"/>
        <xdr:cNvPicPr>
          <a:picLocks noChangeAspect="1"/>
        </xdr:cNvPicPr>
      </xdr:nvPicPr>
      <xdr:blipFill>
        <a:blip xmlns:r="http://schemas.openxmlformats.org/officeDocument/2006/relationships" r:embed="rId1" cstate="print"/>
        <a:stretch>
          <a:fillRect/>
        </a:stretch>
      </xdr:blipFill>
      <xdr:spPr>
        <a:xfrm>
          <a:off x="9005887" y="233133900"/>
          <a:ext cx="891931" cy="838200"/>
        </a:xfrm>
        <a:prstGeom prst="rect">
          <a:avLst/>
        </a:prstGeom>
      </xdr:spPr>
    </xdr:pic>
    <xdr:clientData/>
  </xdr:twoCellAnchor>
  <xdr:twoCellAnchor editAs="oneCell">
    <xdr:from>
      <xdr:col>12</xdr:col>
      <xdr:colOff>0</xdr:colOff>
      <xdr:row>482</xdr:row>
      <xdr:rowOff>57150</xdr:rowOff>
    </xdr:from>
    <xdr:to>
      <xdr:col>13</xdr:col>
      <xdr:colOff>0</xdr:colOff>
      <xdr:row>482</xdr:row>
      <xdr:rowOff>914400</xdr:rowOff>
    </xdr:to>
    <xdr:pic>
      <xdr:nvPicPr>
        <xdr:cNvPr id="758" name="757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482</xdr:row>
      <xdr:rowOff>76201</xdr:rowOff>
    </xdr:from>
    <xdr:to>
      <xdr:col>7</xdr:col>
      <xdr:colOff>668639</xdr:colOff>
      <xdr:row>482</xdr:row>
      <xdr:rowOff>857250</xdr:rowOff>
    </xdr:to>
    <xdr:pic>
      <xdr:nvPicPr>
        <xdr:cNvPr id="759" name="758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9</xdr:col>
      <xdr:colOff>623887</xdr:colOff>
      <xdr:row>495</xdr:row>
      <xdr:rowOff>57150</xdr:rowOff>
    </xdr:from>
    <xdr:to>
      <xdr:col>10</xdr:col>
      <xdr:colOff>468068</xdr:colOff>
      <xdr:row>495</xdr:row>
      <xdr:rowOff>895350</xdr:rowOff>
    </xdr:to>
    <xdr:pic>
      <xdr:nvPicPr>
        <xdr:cNvPr id="760" name="759 Resim" descr="Doğa Okulları Logo-2.jpg"/>
        <xdr:cNvPicPr>
          <a:picLocks noChangeAspect="1"/>
        </xdr:cNvPicPr>
      </xdr:nvPicPr>
      <xdr:blipFill>
        <a:blip xmlns:r="http://schemas.openxmlformats.org/officeDocument/2006/relationships" r:embed="rId1" cstate="print"/>
        <a:stretch>
          <a:fillRect/>
        </a:stretch>
      </xdr:blipFill>
      <xdr:spPr>
        <a:xfrm>
          <a:off x="9005887" y="239563275"/>
          <a:ext cx="891931" cy="838200"/>
        </a:xfrm>
        <a:prstGeom prst="rect">
          <a:avLst/>
        </a:prstGeom>
      </xdr:spPr>
    </xdr:pic>
    <xdr:clientData/>
  </xdr:twoCellAnchor>
  <xdr:twoCellAnchor editAs="oneCell">
    <xdr:from>
      <xdr:col>12</xdr:col>
      <xdr:colOff>0</xdr:colOff>
      <xdr:row>495</xdr:row>
      <xdr:rowOff>57150</xdr:rowOff>
    </xdr:from>
    <xdr:to>
      <xdr:col>13</xdr:col>
      <xdr:colOff>0</xdr:colOff>
      <xdr:row>495</xdr:row>
      <xdr:rowOff>914400</xdr:rowOff>
    </xdr:to>
    <xdr:pic>
      <xdr:nvPicPr>
        <xdr:cNvPr id="761" name="760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7</xdr:col>
      <xdr:colOff>133351</xdr:colOff>
      <xdr:row>495</xdr:row>
      <xdr:rowOff>76201</xdr:rowOff>
    </xdr:from>
    <xdr:to>
      <xdr:col>7</xdr:col>
      <xdr:colOff>668639</xdr:colOff>
      <xdr:row>495</xdr:row>
      <xdr:rowOff>857250</xdr:rowOff>
    </xdr:to>
    <xdr:pic>
      <xdr:nvPicPr>
        <xdr:cNvPr id="762" name="761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twoCellAnchor editAs="oneCell">
    <xdr:from>
      <xdr:col>2</xdr:col>
      <xdr:colOff>623887</xdr:colOff>
      <xdr:row>495</xdr:row>
      <xdr:rowOff>57150</xdr:rowOff>
    </xdr:from>
    <xdr:to>
      <xdr:col>3</xdr:col>
      <xdr:colOff>468068</xdr:colOff>
      <xdr:row>495</xdr:row>
      <xdr:rowOff>895350</xdr:rowOff>
    </xdr:to>
    <xdr:pic>
      <xdr:nvPicPr>
        <xdr:cNvPr id="763" name="762 Resim" descr="Doğa Okulları Logo-2.jpg"/>
        <xdr:cNvPicPr>
          <a:picLocks noChangeAspect="1"/>
        </xdr:cNvPicPr>
      </xdr:nvPicPr>
      <xdr:blipFill>
        <a:blip xmlns:r="http://schemas.openxmlformats.org/officeDocument/2006/relationships" r:embed="rId1" cstate="print"/>
        <a:stretch>
          <a:fillRect/>
        </a:stretch>
      </xdr:blipFill>
      <xdr:spPr>
        <a:xfrm>
          <a:off x="2719387" y="239563275"/>
          <a:ext cx="891931" cy="838200"/>
        </a:xfrm>
        <a:prstGeom prst="rect">
          <a:avLst/>
        </a:prstGeom>
      </xdr:spPr>
    </xdr:pic>
    <xdr:clientData/>
  </xdr:twoCellAnchor>
  <xdr:twoCellAnchor editAs="oneCell">
    <xdr:from>
      <xdr:col>5</xdr:col>
      <xdr:colOff>0</xdr:colOff>
      <xdr:row>495</xdr:row>
      <xdr:rowOff>57150</xdr:rowOff>
    </xdr:from>
    <xdr:to>
      <xdr:col>6</xdr:col>
      <xdr:colOff>0</xdr:colOff>
      <xdr:row>495</xdr:row>
      <xdr:rowOff>914400</xdr:rowOff>
    </xdr:to>
    <xdr:pic>
      <xdr:nvPicPr>
        <xdr:cNvPr id="764" name="763 Resim" descr="Doga_Okullari-logo-F49D787E89-seeklogo.com.gif"/>
        <xdr:cNvPicPr>
          <a:picLocks noChangeAspect="1"/>
        </xdr:cNvPicPr>
      </xdr:nvPicPr>
      <xdr:blipFill>
        <a:blip xmlns:r="http://schemas.openxmlformats.org/officeDocument/2006/relationships" r:embed="rId2" cstate="print"/>
        <a:stretch>
          <a:fillRect/>
        </a:stretch>
      </xdr:blipFill>
      <xdr:spPr>
        <a:xfrm>
          <a:off x="5067300" y="509588"/>
          <a:ext cx="857250" cy="857250"/>
        </a:xfrm>
        <a:prstGeom prst="rect">
          <a:avLst/>
        </a:prstGeom>
      </xdr:spPr>
    </xdr:pic>
    <xdr:clientData/>
  </xdr:twoCellAnchor>
  <xdr:twoCellAnchor editAs="oneCell">
    <xdr:from>
      <xdr:col>0</xdr:col>
      <xdr:colOff>133351</xdr:colOff>
      <xdr:row>495</xdr:row>
      <xdr:rowOff>76201</xdr:rowOff>
    </xdr:from>
    <xdr:to>
      <xdr:col>0</xdr:col>
      <xdr:colOff>668639</xdr:colOff>
      <xdr:row>495</xdr:row>
      <xdr:rowOff>857250</xdr:rowOff>
    </xdr:to>
    <xdr:pic>
      <xdr:nvPicPr>
        <xdr:cNvPr id="765" name="764 Resim" descr="Doga Koleji Logo.jpg.jpg"/>
        <xdr:cNvPicPr>
          <a:picLocks noChangeAspect="1"/>
        </xdr:cNvPicPr>
      </xdr:nvPicPr>
      <xdr:blipFill>
        <a:blip xmlns:r="http://schemas.openxmlformats.org/officeDocument/2006/relationships" r:embed="rId3" cstate="print"/>
        <a:stretch>
          <a:fillRect/>
        </a:stretch>
      </xdr:blipFill>
      <xdr:spPr>
        <a:xfrm>
          <a:off x="133351" y="528639"/>
          <a:ext cx="535288" cy="781049"/>
        </a:xfrm>
        <a:prstGeom prst="rect">
          <a:avLst/>
        </a:prstGeom>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Sayfa1">
    <tabColor rgb="FFFF0000"/>
  </sheetPr>
  <dimension ref="A1:W61"/>
  <sheetViews>
    <sheetView tabSelected="1" zoomScaleNormal="100" workbookViewId="0">
      <pane ySplit="3" topLeftCell="A4" activePane="bottomLeft" state="frozen"/>
      <selection pane="bottomLeft" activeCell="A3" sqref="A3:M3"/>
    </sheetView>
  </sheetViews>
  <sheetFormatPr defaultRowHeight="15"/>
  <cols>
    <col min="2" max="2" width="8.7109375" customWidth="1"/>
    <col min="3" max="3" width="18.7109375" customWidth="1"/>
    <col min="4" max="4" width="12.5703125" customWidth="1"/>
    <col min="5" max="5" width="10.7109375" customWidth="1"/>
    <col min="6" max="6" width="21.7109375" customWidth="1"/>
    <col min="8" max="8" width="13.7109375" customWidth="1"/>
    <col min="14" max="14" width="10.28515625" customWidth="1"/>
  </cols>
  <sheetData>
    <row r="1" spans="1:23" ht="40.5" customHeight="1">
      <c r="A1" s="73" t="s">
        <v>79</v>
      </c>
      <c r="B1" s="73"/>
      <c r="C1" s="73"/>
      <c r="D1" s="73"/>
      <c r="E1" s="73"/>
      <c r="F1" s="73"/>
      <c r="G1" s="73"/>
      <c r="H1" s="73"/>
      <c r="I1" s="73"/>
      <c r="J1" s="73"/>
      <c r="K1" s="73"/>
      <c r="L1" s="73"/>
      <c r="M1" s="73"/>
      <c r="N1" s="17"/>
      <c r="O1" s="17"/>
      <c r="P1" s="17"/>
      <c r="Q1" s="17"/>
      <c r="R1" s="17"/>
      <c r="S1" s="17"/>
      <c r="T1" s="17"/>
      <c r="U1" s="17"/>
      <c r="V1" s="17"/>
      <c r="W1" s="17"/>
    </row>
    <row r="2" spans="1:23">
      <c r="A2" s="74"/>
      <c r="B2" s="74"/>
      <c r="C2" s="74"/>
      <c r="D2" s="74"/>
      <c r="E2" s="74"/>
      <c r="F2" s="74"/>
      <c r="G2" s="74"/>
      <c r="H2" s="74"/>
      <c r="I2" s="74"/>
      <c r="J2" s="74"/>
      <c r="K2" s="74"/>
      <c r="L2" s="74"/>
      <c r="M2" s="74"/>
      <c r="N2" s="17"/>
      <c r="O2" s="17"/>
      <c r="P2" s="17"/>
      <c r="Q2" s="17"/>
      <c r="R2" s="17"/>
      <c r="S2" s="17"/>
      <c r="T2" s="17"/>
      <c r="U2" s="17"/>
      <c r="V2" s="17"/>
      <c r="W2" s="17"/>
    </row>
    <row r="3" spans="1:23" ht="40.5" customHeight="1">
      <c r="A3" s="78" t="s">
        <v>78</v>
      </c>
      <c r="B3" s="78"/>
      <c r="C3" s="78"/>
      <c r="D3" s="78"/>
      <c r="E3" s="78"/>
      <c r="F3" s="78"/>
      <c r="G3" s="78"/>
      <c r="H3" s="78"/>
      <c r="I3" s="78"/>
      <c r="J3" s="78"/>
      <c r="K3" s="78"/>
      <c r="L3" s="78"/>
      <c r="M3" s="78"/>
      <c r="N3" s="17"/>
      <c r="O3" s="17"/>
      <c r="P3" s="17"/>
      <c r="Q3" s="17"/>
      <c r="R3" s="17"/>
      <c r="S3" s="17"/>
      <c r="T3" s="17"/>
      <c r="U3" s="17"/>
      <c r="V3" s="17"/>
      <c r="W3" s="17"/>
    </row>
    <row r="4" spans="1:23" ht="27" thickBot="1">
      <c r="A4" s="88"/>
      <c r="B4" s="88"/>
      <c r="C4" s="88"/>
      <c r="D4" s="88"/>
      <c r="E4" s="88"/>
      <c r="F4" s="88"/>
      <c r="G4" s="88"/>
      <c r="H4" s="88"/>
      <c r="I4" s="72" t="s">
        <v>86</v>
      </c>
      <c r="J4" s="87"/>
      <c r="K4" s="87"/>
      <c r="L4" s="87"/>
      <c r="M4" s="87"/>
      <c r="N4" s="17"/>
      <c r="O4" s="17"/>
      <c r="P4" s="17"/>
      <c r="Q4" s="17"/>
      <c r="R4" s="17"/>
      <c r="S4" s="17"/>
      <c r="T4" s="17"/>
      <c r="U4" s="17"/>
      <c r="V4" s="17"/>
      <c r="W4" s="17"/>
    </row>
    <row r="5" spans="1:23" ht="15.75">
      <c r="A5" s="71"/>
      <c r="B5" s="71"/>
      <c r="C5" s="71"/>
      <c r="D5" s="71"/>
      <c r="E5" s="71"/>
      <c r="F5" s="71"/>
      <c r="G5" s="71"/>
      <c r="H5" s="71"/>
      <c r="I5" s="71"/>
      <c r="J5" s="71"/>
      <c r="K5" s="71"/>
      <c r="L5" s="71"/>
      <c r="M5" s="71"/>
      <c r="N5" s="17"/>
      <c r="O5" s="17"/>
      <c r="P5" s="17"/>
      <c r="Q5" s="17"/>
      <c r="R5" s="17"/>
      <c r="S5" s="17"/>
      <c r="T5" s="17"/>
      <c r="U5" s="17"/>
      <c r="V5" s="17"/>
      <c r="W5" s="17"/>
    </row>
    <row r="6" spans="1:23" ht="24" customHeight="1">
      <c r="A6" s="77" t="s">
        <v>82</v>
      </c>
      <c r="B6" s="77"/>
      <c r="C6" s="77"/>
      <c r="D6" s="77"/>
      <c r="E6" s="77"/>
      <c r="F6" s="77"/>
      <c r="G6" s="77"/>
      <c r="H6" s="77"/>
      <c r="I6" s="77"/>
      <c r="J6" s="77"/>
      <c r="K6" s="77"/>
      <c r="L6" s="77"/>
      <c r="M6" s="77"/>
      <c r="N6" s="17"/>
      <c r="O6" s="17"/>
      <c r="P6" s="17"/>
      <c r="Q6" s="17"/>
      <c r="R6" s="17"/>
      <c r="S6" s="17"/>
      <c r="T6" s="17"/>
      <c r="U6" s="17"/>
      <c r="V6" s="17"/>
      <c r="W6" s="17"/>
    </row>
    <row r="7" spans="1:23" ht="21" customHeight="1">
      <c r="A7" s="44" t="s">
        <v>43</v>
      </c>
      <c r="B7" s="80" t="s">
        <v>73</v>
      </c>
      <c r="C7" s="80"/>
      <c r="D7" s="80"/>
      <c r="E7" s="80"/>
      <c r="F7" s="80"/>
      <c r="G7" s="80"/>
      <c r="H7" s="80"/>
      <c r="I7" s="80"/>
      <c r="J7" s="80"/>
      <c r="K7" s="80"/>
      <c r="L7" s="80"/>
      <c r="M7" s="80"/>
      <c r="N7" s="17"/>
      <c r="O7" s="17"/>
      <c r="P7" s="17"/>
      <c r="Q7" s="17"/>
      <c r="R7" s="17"/>
      <c r="S7" s="17"/>
      <c r="T7" s="17"/>
      <c r="U7" s="17"/>
      <c r="V7" s="17"/>
      <c r="W7" s="17"/>
    </row>
    <row r="8" spans="1:23" ht="15.75" customHeight="1">
      <c r="A8" s="17"/>
      <c r="B8" s="80"/>
      <c r="C8" s="80"/>
      <c r="D8" s="80"/>
      <c r="E8" s="80"/>
      <c r="F8" s="80"/>
      <c r="G8" s="80"/>
      <c r="H8" s="80"/>
      <c r="I8" s="80"/>
      <c r="J8" s="80"/>
      <c r="K8" s="80"/>
      <c r="L8" s="80"/>
      <c r="M8" s="80"/>
      <c r="N8" s="17"/>
      <c r="O8" s="17"/>
      <c r="P8" s="17"/>
      <c r="Q8" s="17"/>
      <c r="R8" s="17"/>
      <c r="S8" s="17"/>
      <c r="T8" s="17"/>
      <c r="U8" s="17"/>
      <c r="V8" s="17"/>
      <c r="W8" s="17"/>
    </row>
    <row r="9" spans="1:23" ht="15.75" customHeight="1">
      <c r="A9" s="17"/>
      <c r="B9" s="80"/>
      <c r="C9" s="80"/>
      <c r="D9" s="80"/>
      <c r="E9" s="80"/>
      <c r="F9" s="80"/>
      <c r="G9" s="80"/>
      <c r="H9" s="80"/>
      <c r="I9" s="80"/>
      <c r="J9" s="80"/>
      <c r="K9" s="80"/>
      <c r="L9" s="80"/>
      <c r="M9" s="80"/>
      <c r="N9" s="17"/>
      <c r="O9" s="17"/>
      <c r="P9" s="17"/>
      <c r="Q9" s="17"/>
      <c r="R9" s="17"/>
      <c r="S9" s="17"/>
      <c r="T9" s="17"/>
      <c r="U9" s="17"/>
      <c r="V9" s="17"/>
      <c r="W9" s="17"/>
    </row>
    <row r="10" spans="1:23" ht="23.25" customHeight="1">
      <c r="A10" s="44" t="s">
        <v>44</v>
      </c>
      <c r="B10" s="83" t="s">
        <v>84</v>
      </c>
      <c r="C10" s="83"/>
      <c r="D10" s="83"/>
      <c r="E10" s="83"/>
      <c r="F10" s="83"/>
      <c r="G10" s="83"/>
      <c r="H10" s="83"/>
      <c r="I10" s="83"/>
      <c r="J10" s="83"/>
      <c r="K10" s="83"/>
      <c r="L10" s="83"/>
      <c r="M10" s="83"/>
      <c r="N10" s="17"/>
      <c r="O10" s="17"/>
      <c r="P10" s="17"/>
      <c r="Q10" s="17"/>
      <c r="R10" s="17"/>
      <c r="S10" s="17"/>
      <c r="T10" s="17"/>
      <c r="U10" s="17"/>
      <c r="V10" s="17"/>
      <c r="W10" s="17"/>
    </row>
    <row r="11" spans="1:23" ht="23.25" customHeight="1">
      <c r="A11" s="44"/>
      <c r="B11" s="83"/>
      <c r="C11" s="83"/>
      <c r="D11" s="83"/>
      <c r="E11" s="83"/>
      <c r="F11" s="83"/>
      <c r="G11" s="83"/>
      <c r="H11" s="83"/>
      <c r="I11" s="83"/>
      <c r="J11" s="83"/>
      <c r="K11" s="83"/>
      <c r="L11" s="83"/>
      <c r="M11" s="83"/>
      <c r="N11" s="17"/>
      <c r="O11" s="17"/>
      <c r="P11" s="17"/>
      <c r="Q11" s="17"/>
      <c r="R11" s="17"/>
      <c r="S11" s="17"/>
      <c r="T11" s="17"/>
      <c r="U11" s="17"/>
      <c r="V11" s="17"/>
      <c r="W11" s="17"/>
    </row>
    <row r="12" spans="1:23" ht="23.25" customHeight="1">
      <c r="A12" s="44"/>
      <c r="B12" s="83"/>
      <c r="C12" s="83"/>
      <c r="D12" s="83"/>
      <c r="E12" s="83"/>
      <c r="F12" s="83"/>
      <c r="G12" s="83"/>
      <c r="H12" s="83"/>
      <c r="I12" s="83"/>
      <c r="J12" s="83"/>
      <c r="K12" s="83"/>
      <c r="L12" s="83"/>
      <c r="M12" s="83"/>
      <c r="N12" s="17"/>
      <c r="O12" s="17"/>
      <c r="P12" s="17"/>
      <c r="Q12" s="17"/>
      <c r="R12" s="17"/>
      <c r="S12" s="17"/>
      <c r="T12" s="17"/>
      <c r="U12" s="17"/>
      <c r="V12" s="17"/>
      <c r="W12" s="17"/>
    </row>
    <row r="13" spans="1:23" ht="23.25">
      <c r="A13" s="44" t="s">
        <v>45</v>
      </c>
      <c r="B13" s="45" t="s">
        <v>46</v>
      </c>
      <c r="C13" s="45"/>
      <c r="D13" s="45"/>
      <c r="E13" s="45"/>
      <c r="F13" s="45"/>
      <c r="G13" s="45"/>
      <c r="H13" s="45"/>
      <c r="I13" s="45"/>
      <c r="J13" s="45"/>
      <c r="K13" s="45"/>
      <c r="L13" s="45"/>
      <c r="M13" s="45"/>
      <c r="N13" s="17"/>
      <c r="O13" s="17"/>
      <c r="P13" s="17"/>
      <c r="Q13" s="17"/>
      <c r="R13" s="17"/>
      <c r="S13" s="17"/>
      <c r="T13" s="17"/>
      <c r="U13" s="17"/>
      <c r="V13" s="17"/>
      <c r="W13" s="17"/>
    </row>
    <row r="14" spans="1:23" ht="18.75">
      <c r="A14" s="43"/>
      <c r="B14" s="79" t="s">
        <v>9</v>
      </c>
      <c r="C14" s="79"/>
      <c r="D14" s="79"/>
      <c r="E14" s="79"/>
      <c r="F14" s="79"/>
      <c r="G14" s="42"/>
      <c r="H14" s="17"/>
      <c r="I14" s="17"/>
      <c r="J14" s="17"/>
      <c r="K14" s="17"/>
      <c r="L14" s="17"/>
      <c r="M14" s="17"/>
      <c r="N14" s="17"/>
      <c r="O14" s="17"/>
      <c r="P14" s="17"/>
      <c r="Q14" s="17"/>
      <c r="R14" s="17"/>
      <c r="S14" s="17"/>
      <c r="T14" s="17"/>
      <c r="U14" s="17"/>
      <c r="V14" s="17"/>
      <c r="W14" s="17"/>
    </row>
    <row r="15" spans="1:23" ht="40.5" customHeight="1">
      <c r="A15" s="43"/>
      <c r="B15" s="36"/>
      <c r="C15" s="36" t="s">
        <v>0</v>
      </c>
      <c r="D15" s="4" t="s">
        <v>1</v>
      </c>
      <c r="E15" s="4" t="s">
        <v>10</v>
      </c>
      <c r="F15" s="36" t="s">
        <v>2</v>
      </c>
      <c r="G15" s="42"/>
      <c r="H15" s="17"/>
      <c r="I15" s="17"/>
      <c r="J15" s="17"/>
      <c r="K15" s="17"/>
      <c r="L15" s="17"/>
      <c r="M15" s="17"/>
      <c r="N15" s="17"/>
      <c r="O15" s="17"/>
      <c r="P15" s="17"/>
      <c r="Q15" s="17"/>
      <c r="R15" s="17"/>
      <c r="S15" s="17"/>
      <c r="T15" s="17"/>
      <c r="U15" s="17"/>
      <c r="V15" s="17"/>
      <c r="W15" s="17"/>
    </row>
    <row r="16" spans="1:23" ht="21">
      <c r="A16" s="43"/>
      <c r="B16" s="7">
        <v>1</v>
      </c>
      <c r="C16" s="58" t="s">
        <v>48</v>
      </c>
      <c r="D16" s="49">
        <v>2003</v>
      </c>
      <c r="E16" s="53" t="s">
        <v>54</v>
      </c>
      <c r="F16" s="37" t="s">
        <v>74</v>
      </c>
      <c r="G16" s="42"/>
      <c r="H16" s="17"/>
      <c r="I16" s="17"/>
      <c r="J16" s="17"/>
      <c r="K16" s="17"/>
      <c r="L16" s="17"/>
      <c r="M16" s="17"/>
      <c r="N16" s="17"/>
      <c r="O16" s="17"/>
      <c r="P16" s="17"/>
      <c r="Q16" s="17"/>
      <c r="R16" s="17"/>
      <c r="S16" s="17"/>
      <c r="T16" s="17"/>
      <c r="U16" s="17"/>
      <c r="V16" s="17"/>
      <c r="W16" s="17"/>
    </row>
    <row r="17" spans="1:23" ht="18.75">
      <c r="A17" s="43"/>
      <c r="B17" s="42"/>
      <c r="C17" s="42"/>
      <c r="D17" s="42"/>
      <c r="E17" s="42"/>
      <c r="F17" s="42"/>
      <c r="G17" s="42"/>
      <c r="H17" s="42"/>
      <c r="I17" s="42"/>
      <c r="J17" s="42"/>
      <c r="K17" s="42"/>
      <c r="L17" s="42"/>
      <c r="M17" s="42"/>
      <c r="N17" s="17"/>
      <c r="O17" s="17"/>
      <c r="P17" s="17"/>
      <c r="Q17" s="17"/>
      <c r="R17" s="17"/>
      <c r="S17" s="17"/>
      <c r="T17" s="17"/>
      <c r="U17" s="17"/>
      <c r="V17" s="17"/>
      <c r="W17" s="17"/>
    </row>
    <row r="18" spans="1:23" ht="23.25">
      <c r="A18" s="44" t="s">
        <v>47</v>
      </c>
      <c r="B18" s="84" t="s">
        <v>76</v>
      </c>
      <c r="C18" s="84"/>
      <c r="D18" s="84"/>
      <c r="E18" s="84"/>
      <c r="F18" s="84"/>
      <c r="G18" s="84"/>
      <c r="H18" s="84"/>
      <c r="I18" s="84"/>
      <c r="J18" s="84"/>
      <c r="K18" s="84"/>
      <c r="L18" s="84"/>
      <c r="M18" s="84"/>
      <c r="N18" s="17"/>
      <c r="O18" s="17"/>
      <c r="P18" s="17"/>
      <c r="Q18" s="17"/>
      <c r="R18" s="17"/>
      <c r="S18" s="17"/>
      <c r="T18" s="17"/>
      <c r="U18" s="17"/>
      <c r="V18" s="17"/>
      <c r="W18" s="17"/>
    </row>
    <row r="19" spans="1:23" ht="15.75">
      <c r="A19" s="42"/>
      <c r="B19" s="42"/>
      <c r="C19" s="42"/>
      <c r="D19" s="42"/>
      <c r="E19" s="42"/>
      <c r="F19" s="42"/>
      <c r="G19" s="42"/>
      <c r="H19" s="42"/>
      <c r="I19" s="42"/>
      <c r="J19" s="42"/>
      <c r="K19" s="42"/>
      <c r="L19" s="42"/>
      <c r="M19" s="42"/>
      <c r="N19" s="17"/>
      <c r="O19" s="17"/>
      <c r="P19" s="17"/>
      <c r="Q19" s="17"/>
      <c r="R19" s="17"/>
      <c r="S19" s="17"/>
      <c r="T19" s="17"/>
      <c r="U19" s="17"/>
      <c r="V19" s="17"/>
      <c r="W19" s="17"/>
    </row>
    <row r="20" spans="1:23" ht="64.5" customHeight="1">
      <c r="A20" s="85" t="s">
        <v>75</v>
      </c>
      <c r="B20" s="85"/>
      <c r="C20" s="85"/>
      <c r="D20" s="85"/>
      <c r="E20" s="85"/>
      <c r="F20" s="85"/>
      <c r="G20" s="85"/>
      <c r="H20" s="85"/>
      <c r="I20" s="85"/>
      <c r="J20" s="85"/>
      <c r="K20" s="85"/>
      <c r="L20" s="85"/>
      <c r="M20" s="85"/>
      <c r="N20" s="17"/>
      <c r="O20" s="17"/>
      <c r="P20" s="17"/>
      <c r="Q20" s="17"/>
      <c r="R20" s="17"/>
      <c r="S20" s="17"/>
      <c r="T20" s="17"/>
      <c r="U20" s="17"/>
      <c r="V20" s="17"/>
      <c r="W20" s="17"/>
    </row>
    <row r="21" spans="1:23" ht="15.75">
      <c r="A21" s="42"/>
      <c r="B21" s="42"/>
      <c r="C21" s="42"/>
      <c r="D21" s="42"/>
      <c r="E21" s="42"/>
      <c r="F21" s="42"/>
      <c r="G21" s="42"/>
      <c r="H21" s="42"/>
      <c r="I21" s="42"/>
      <c r="J21" s="42"/>
      <c r="K21" s="42"/>
      <c r="L21" s="42"/>
      <c r="M21" s="42"/>
      <c r="N21" s="17"/>
      <c r="O21" s="17"/>
      <c r="P21" s="17"/>
      <c r="Q21" s="17"/>
      <c r="R21" s="17"/>
      <c r="S21" s="17"/>
      <c r="T21" s="17"/>
      <c r="U21" s="17"/>
      <c r="V21" s="17"/>
      <c r="W21" s="17"/>
    </row>
    <row r="22" spans="1:23" ht="23.25">
      <c r="A22" s="44" t="s">
        <v>50</v>
      </c>
      <c r="B22" s="86" t="s">
        <v>53</v>
      </c>
      <c r="C22" s="86"/>
      <c r="D22" s="86"/>
      <c r="E22" s="86"/>
      <c r="F22" s="86"/>
      <c r="G22" s="86"/>
      <c r="H22" s="86"/>
      <c r="I22" s="86"/>
      <c r="J22" s="86"/>
      <c r="K22" s="86"/>
      <c r="L22" s="86"/>
      <c r="M22" s="86"/>
      <c r="N22" s="17"/>
      <c r="O22" s="17"/>
      <c r="P22" s="17"/>
      <c r="Q22" s="17"/>
      <c r="R22" s="17"/>
      <c r="S22" s="17"/>
      <c r="T22" s="17"/>
      <c r="U22" s="17"/>
      <c r="V22" s="17"/>
      <c r="W22" s="17"/>
    </row>
    <row r="23" spans="1:23" ht="15.75">
      <c r="A23" s="42"/>
      <c r="B23" s="42"/>
      <c r="C23" s="42"/>
      <c r="D23" s="42"/>
      <c r="E23" s="42"/>
      <c r="F23" s="42"/>
      <c r="G23" s="42"/>
      <c r="H23" s="42"/>
      <c r="I23" s="42"/>
      <c r="J23" s="42"/>
      <c r="K23" s="42"/>
      <c r="L23" s="42"/>
      <c r="M23" s="42"/>
      <c r="N23" s="17"/>
      <c r="O23" s="17"/>
      <c r="P23" s="17"/>
      <c r="Q23" s="17"/>
      <c r="R23" s="17"/>
      <c r="S23" s="17"/>
      <c r="T23" s="17"/>
      <c r="U23" s="17"/>
      <c r="V23" s="17"/>
      <c r="W23" s="17"/>
    </row>
    <row r="24" spans="1:23" ht="48" customHeight="1">
      <c r="A24" s="82" t="s">
        <v>51</v>
      </c>
      <c r="B24" s="82"/>
      <c r="C24" s="82"/>
      <c r="D24" s="82"/>
      <c r="E24" s="82"/>
      <c r="F24" s="82"/>
      <c r="G24" s="82"/>
      <c r="H24" s="82"/>
      <c r="I24" s="82"/>
      <c r="J24" s="82"/>
      <c r="K24" s="82"/>
      <c r="L24" s="82"/>
      <c r="M24" s="82"/>
      <c r="N24" s="17"/>
      <c r="O24" s="17"/>
      <c r="P24" s="17"/>
      <c r="Q24" s="17"/>
      <c r="R24" s="17"/>
      <c r="S24" s="17"/>
      <c r="T24" s="17"/>
      <c r="U24" s="17"/>
      <c r="V24" s="17"/>
      <c r="W24" s="17"/>
    </row>
    <row r="25" spans="1:23" ht="15.75">
      <c r="A25" s="42"/>
      <c r="B25" s="42"/>
      <c r="C25" s="42"/>
      <c r="D25" s="42"/>
      <c r="E25" s="42"/>
      <c r="F25" s="42"/>
      <c r="G25" s="42"/>
      <c r="H25" s="42"/>
      <c r="I25" s="42"/>
      <c r="J25" s="42"/>
      <c r="K25" s="42"/>
      <c r="L25" s="42"/>
      <c r="M25" s="42"/>
      <c r="N25" s="17"/>
      <c r="O25" s="17"/>
      <c r="P25" s="17"/>
      <c r="Q25" s="17"/>
      <c r="R25" s="17"/>
      <c r="S25" s="17"/>
      <c r="T25" s="17"/>
      <c r="U25" s="17"/>
      <c r="V25" s="17"/>
      <c r="W25" s="17"/>
    </row>
    <row r="26" spans="1:23" ht="24.75" customHeight="1">
      <c r="A26" s="44" t="s">
        <v>52</v>
      </c>
      <c r="B26" s="81" t="s">
        <v>85</v>
      </c>
      <c r="C26" s="81"/>
      <c r="D26" s="81"/>
      <c r="E26" s="81"/>
      <c r="F26" s="81"/>
      <c r="G26" s="81"/>
      <c r="H26" s="81"/>
      <c r="I26" s="81"/>
      <c r="J26" s="81"/>
      <c r="K26" s="81"/>
      <c r="L26" s="81"/>
      <c r="M26" s="81"/>
      <c r="N26" s="17"/>
      <c r="O26" s="17"/>
      <c r="P26" s="17"/>
      <c r="Q26" s="17"/>
      <c r="R26" s="17"/>
      <c r="S26" s="17"/>
      <c r="T26" s="17"/>
      <c r="U26" s="17"/>
      <c r="V26" s="17"/>
      <c r="W26" s="17"/>
    </row>
    <row r="27" spans="1:23" ht="24.75" customHeight="1">
      <c r="A27" s="42"/>
      <c r="B27" s="81"/>
      <c r="C27" s="81"/>
      <c r="D27" s="81"/>
      <c r="E27" s="81"/>
      <c r="F27" s="81"/>
      <c r="G27" s="81"/>
      <c r="H27" s="81"/>
      <c r="I27" s="81"/>
      <c r="J27" s="81"/>
      <c r="K27" s="81"/>
      <c r="L27" s="81"/>
      <c r="M27" s="81"/>
      <c r="N27" s="17"/>
      <c r="O27" s="17"/>
      <c r="P27" s="17"/>
      <c r="Q27" s="17"/>
      <c r="R27" s="17"/>
      <c r="S27" s="17"/>
      <c r="T27" s="17"/>
      <c r="U27" s="17"/>
      <c r="V27" s="17"/>
      <c r="W27" s="17"/>
    </row>
    <row r="28" spans="1:23" ht="24.75" customHeight="1">
      <c r="A28" s="42"/>
      <c r="B28" s="81"/>
      <c r="C28" s="81"/>
      <c r="D28" s="81"/>
      <c r="E28" s="81"/>
      <c r="F28" s="81"/>
      <c r="G28" s="81"/>
      <c r="H28" s="81"/>
      <c r="I28" s="81"/>
      <c r="J28" s="81"/>
      <c r="K28" s="81"/>
      <c r="L28" s="81"/>
      <c r="M28" s="81"/>
      <c r="N28" s="17"/>
      <c r="O28" s="17"/>
      <c r="P28" s="17"/>
      <c r="Q28" s="17"/>
      <c r="R28" s="17"/>
      <c r="S28" s="17"/>
      <c r="T28" s="17"/>
      <c r="U28" s="17"/>
      <c r="V28" s="17"/>
      <c r="W28" s="17"/>
    </row>
    <row r="29" spans="1:23" ht="24" customHeight="1">
      <c r="A29" s="42"/>
      <c r="B29" s="81"/>
      <c r="C29" s="81"/>
      <c r="D29" s="81"/>
      <c r="E29" s="81"/>
      <c r="F29" s="81"/>
      <c r="G29" s="81"/>
      <c r="H29" s="81"/>
      <c r="I29" s="81"/>
      <c r="J29" s="81"/>
      <c r="K29" s="81"/>
      <c r="L29" s="81"/>
      <c r="M29" s="81"/>
      <c r="N29" s="17"/>
      <c r="O29" s="17"/>
      <c r="P29" s="17"/>
      <c r="Q29" s="17"/>
      <c r="R29" s="17"/>
      <c r="S29" s="17"/>
      <c r="T29" s="17"/>
      <c r="U29" s="17"/>
      <c r="V29" s="17"/>
      <c r="W29" s="17"/>
    </row>
    <row r="30" spans="1:23" ht="15.75">
      <c r="A30" s="42"/>
      <c r="B30" s="42"/>
      <c r="C30" s="42"/>
      <c r="D30" s="42"/>
      <c r="E30" s="42"/>
      <c r="F30" s="42"/>
      <c r="G30" s="42"/>
      <c r="H30" s="42"/>
      <c r="I30" s="42"/>
      <c r="J30" s="42"/>
      <c r="K30" s="42"/>
      <c r="L30" s="42"/>
      <c r="M30" s="42"/>
      <c r="N30" s="17"/>
      <c r="O30" s="17"/>
      <c r="P30" s="17"/>
      <c r="Q30" s="17"/>
      <c r="R30" s="17"/>
      <c r="S30" s="17"/>
      <c r="T30" s="17"/>
      <c r="U30" s="17"/>
      <c r="V30" s="17"/>
      <c r="W30" s="17"/>
    </row>
    <row r="31" spans="1:23" ht="33" customHeight="1">
      <c r="A31" s="44" t="s">
        <v>61</v>
      </c>
      <c r="B31" s="75" t="s">
        <v>77</v>
      </c>
      <c r="C31" s="76"/>
      <c r="D31" s="76"/>
      <c r="E31" s="76"/>
      <c r="F31" s="76"/>
      <c r="G31" s="76"/>
      <c r="H31" s="76"/>
      <c r="I31" s="76"/>
      <c r="J31" s="76"/>
      <c r="K31" s="76"/>
      <c r="L31" s="76"/>
      <c r="M31" s="76"/>
      <c r="N31" s="17"/>
      <c r="O31" s="17"/>
      <c r="P31" s="17"/>
      <c r="Q31" s="17"/>
      <c r="R31" s="17"/>
      <c r="S31" s="17"/>
      <c r="T31" s="17"/>
      <c r="U31" s="17"/>
      <c r="V31" s="17"/>
      <c r="W31" s="17"/>
    </row>
    <row r="32" spans="1:23" ht="33" customHeight="1">
      <c r="A32" s="44"/>
      <c r="B32" s="76"/>
      <c r="C32" s="76"/>
      <c r="D32" s="76"/>
      <c r="E32" s="76"/>
      <c r="F32" s="76"/>
      <c r="G32" s="76"/>
      <c r="H32" s="76"/>
      <c r="I32" s="76"/>
      <c r="J32" s="76"/>
      <c r="K32" s="76"/>
      <c r="L32" s="76"/>
      <c r="M32" s="76"/>
      <c r="N32" s="17"/>
      <c r="O32" s="17"/>
      <c r="P32" s="17"/>
      <c r="Q32" s="17"/>
      <c r="R32" s="17"/>
      <c r="S32" s="17"/>
      <c r="T32" s="17"/>
      <c r="U32" s="17"/>
      <c r="V32" s="17"/>
      <c r="W32" s="17"/>
    </row>
    <row r="33" spans="1:23" ht="21">
      <c r="A33" s="42"/>
      <c r="B33" s="62" t="s">
        <v>80</v>
      </c>
      <c r="C33" s="62">
        <v>2005</v>
      </c>
      <c r="D33" s="42"/>
      <c r="E33" s="42"/>
      <c r="F33" s="42"/>
      <c r="G33" s="42"/>
      <c r="H33" s="42"/>
      <c r="I33" s="42"/>
      <c r="J33" s="42"/>
      <c r="K33" s="42"/>
      <c r="L33" s="42"/>
      <c r="M33" s="42"/>
      <c r="N33" s="17"/>
      <c r="O33" s="17"/>
      <c r="P33" s="17"/>
      <c r="Q33" s="17"/>
      <c r="R33" s="17"/>
      <c r="S33" s="17"/>
      <c r="T33" s="17"/>
      <c r="U33" s="17"/>
      <c r="V33" s="17"/>
      <c r="W33" s="17"/>
    </row>
    <row r="34" spans="1:23" ht="21">
      <c r="A34" s="42"/>
      <c r="B34" s="62" t="s">
        <v>81</v>
      </c>
      <c r="C34" s="62">
        <f>C33-1</f>
        <v>2004</v>
      </c>
      <c r="D34" s="42"/>
      <c r="E34" s="42"/>
      <c r="F34" s="42"/>
      <c r="G34" s="42"/>
      <c r="H34" s="42"/>
      <c r="I34" s="42"/>
      <c r="J34" s="42"/>
      <c r="K34" s="42"/>
      <c r="L34" s="42"/>
      <c r="M34" s="42"/>
      <c r="N34" s="17"/>
      <c r="O34" s="17"/>
      <c r="P34" s="17"/>
      <c r="Q34" s="17"/>
      <c r="R34" s="17"/>
      <c r="S34" s="17"/>
      <c r="T34" s="17"/>
      <c r="U34" s="17"/>
      <c r="V34" s="17"/>
      <c r="W34" s="17"/>
    </row>
    <row r="35" spans="1:23" ht="21">
      <c r="A35" s="42"/>
      <c r="B35" s="62" t="s">
        <v>55</v>
      </c>
      <c r="C35" s="62">
        <f t="shared" ref="C35:C38" si="0">C34-1</f>
        <v>2003</v>
      </c>
      <c r="D35" s="42"/>
      <c r="E35" s="42"/>
      <c r="F35" s="42"/>
      <c r="G35" s="42"/>
      <c r="H35" s="42"/>
      <c r="I35" s="42"/>
      <c r="J35" s="42"/>
      <c r="K35" s="42"/>
      <c r="L35" s="42"/>
      <c r="M35" s="42"/>
      <c r="N35" s="17"/>
      <c r="O35" s="17"/>
      <c r="P35" s="17"/>
      <c r="Q35" s="17"/>
      <c r="R35" s="17"/>
      <c r="S35" s="17"/>
      <c r="T35" s="17"/>
      <c r="U35" s="17"/>
      <c r="V35" s="17"/>
      <c r="W35" s="17"/>
    </row>
    <row r="36" spans="1:23" ht="21">
      <c r="A36" s="42"/>
      <c r="B36" s="62" t="s">
        <v>56</v>
      </c>
      <c r="C36" s="62">
        <f t="shared" si="0"/>
        <v>2002</v>
      </c>
      <c r="D36" s="42"/>
      <c r="E36" s="42"/>
      <c r="F36" s="42"/>
      <c r="G36" s="42"/>
      <c r="H36" s="42"/>
      <c r="I36" s="42"/>
      <c r="J36" s="42"/>
      <c r="K36" s="42"/>
      <c r="L36" s="42"/>
      <c r="M36" s="42"/>
      <c r="N36" s="17"/>
      <c r="O36" s="17"/>
      <c r="P36" s="17"/>
      <c r="Q36" s="17"/>
      <c r="R36" s="17"/>
      <c r="S36" s="17"/>
      <c r="T36" s="17"/>
      <c r="U36" s="17"/>
      <c r="V36" s="17"/>
      <c r="W36" s="17"/>
    </row>
    <row r="37" spans="1:23" ht="21">
      <c r="A37" s="42"/>
      <c r="B37" s="62" t="s">
        <v>57</v>
      </c>
      <c r="C37" s="62">
        <f t="shared" si="0"/>
        <v>2001</v>
      </c>
      <c r="D37" s="42"/>
      <c r="E37" s="42"/>
      <c r="F37" s="42"/>
      <c r="G37" s="42"/>
      <c r="H37" s="42"/>
      <c r="I37" s="42"/>
      <c r="J37" s="42"/>
      <c r="K37" s="42"/>
      <c r="L37" s="42"/>
      <c r="M37" s="42"/>
      <c r="N37" s="17"/>
      <c r="O37" s="17"/>
      <c r="P37" s="17"/>
      <c r="Q37" s="17"/>
      <c r="R37" s="17"/>
      <c r="S37" s="17"/>
      <c r="T37" s="17"/>
      <c r="U37" s="17"/>
      <c r="V37" s="17"/>
      <c r="W37" s="17"/>
    </row>
    <row r="38" spans="1:23" ht="21">
      <c r="A38" s="42"/>
      <c r="B38" s="62" t="s">
        <v>58</v>
      </c>
      <c r="C38" s="62">
        <f t="shared" si="0"/>
        <v>2000</v>
      </c>
      <c r="D38" s="42"/>
      <c r="E38" s="42"/>
      <c r="F38" s="42"/>
      <c r="G38" s="42"/>
      <c r="H38" s="42"/>
      <c r="I38" s="42"/>
      <c r="J38" s="42"/>
      <c r="K38" s="42"/>
      <c r="L38" s="42"/>
      <c r="M38" s="42"/>
      <c r="N38" s="17"/>
      <c r="O38" s="17"/>
      <c r="P38" s="17"/>
      <c r="Q38" s="17"/>
      <c r="R38" s="17"/>
      <c r="S38" s="17"/>
      <c r="T38" s="17"/>
      <c r="U38" s="17"/>
      <c r="V38" s="17"/>
      <c r="W38" s="17"/>
    </row>
    <row r="39" spans="1:23" ht="15.75">
      <c r="A39" s="42"/>
      <c r="B39" s="42"/>
      <c r="C39" s="42"/>
      <c r="D39" s="42"/>
      <c r="E39" s="42"/>
      <c r="F39" s="42"/>
      <c r="G39" s="42"/>
      <c r="H39" s="42"/>
      <c r="I39" s="42"/>
      <c r="J39" s="42"/>
      <c r="K39" s="42"/>
      <c r="L39" s="42"/>
      <c r="M39" s="42"/>
      <c r="N39" s="17"/>
      <c r="O39" s="17"/>
      <c r="P39" s="17"/>
      <c r="Q39" s="17"/>
      <c r="R39" s="17"/>
      <c r="S39" s="17"/>
      <c r="T39" s="17"/>
      <c r="U39" s="17"/>
      <c r="V39" s="17"/>
      <c r="W39" s="17"/>
    </row>
    <row r="40" spans="1:23" ht="23.25">
      <c r="A40" s="42"/>
      <c r="B40" s="90" t="s">
        <v>63</v>
      </c>
      <c r="C40" s="90"/>
      <c r="D40" s="90"/>
      <c r="E40" s="90"/>
      <c r="F40" s="90"/>
      <c r="G40" s="42"/>
      <c r="H40" s="42"/>
      <c r="I40" s="42"/>
      <c r="J40" s="42"/>
      <c r="K40" s="42"/>
      <c r="L40" s="42"/>
      <c r="M40" s="42"/>
      <c r="N40" s="17"/>
      <c r="O40" s="17"/>
      <c r="P40" s="17"/>
      <c r="Q40" s="17"/>
      <c r="R40" s="17"/>
      <c r="S40" s="17"/>
      <c r="T40" s="17"/>
      <c r="U40" s="17"/>
      <c r="V40" s="17"/>
      <c r="W40" s="17"/>
    </row>
    <row r="41" spans="1:23" ht="30" customHeight="1">
      <c r="A41" s="42"/>
      <c r="B41" s="89" t="s">
        <v>18</v>
      </c>
      <c r="C41" s="89"/>
      <c r="D41" s="89" t="s">
        <v>83</v>
      </c>
      <c r="E41" s="89"/>
      <c r="F41" s="69" t="s">
        <v>19</v>
      </c>
      <c r="G41" s="42"/>
      <c r="H41" s="42"/>
      <c r="I41" s="42"/>
      <c r="J41" s="42"/>
      <c r="K41" s="42"/>
      <c r="L41" s="42"/>
      <c r="M41" s="42"/>
      <c r="N41" s="17"/>
      <c r="O41" s="17"/>
      <c r="P41" s="17"/>
      <c r="Q41" s="17"/>
      <c r="R41" s="17"/>
      <c r="S41" s="17"/>
      <c r="T41" s="17"/>
      <c r="U41" s="17"/>
      <c r="V41" s="17"/>
      <c r="W41" s="17"/>
    </row>
    <row r="42" spans="1:23" ht="15.75">
      <c r="A42" s="17"/>
      <c r="B42" s="17"/>
      <c r="C42" s="17"/>
      <c r="D42" s="17"/>
      <c r="E42" s="17"/>
      <c r="F42" s="17"/>
      <c r="G42" s="42"/>
      <c r="H42" s="42"/>
      <c r="I42" s="17"/>
      <c r="J42" s="17"/>
      <c r="K42" s="17"/>
      <c r="L42" s="17"/>
      <c r="M42" s="17"/>
      <c r="N42" s="17"/>
      <c r="O42" s="17"/>
      <c r="P42" s="17"/>
      <c r="Q42" s="17"/>
      <c r="R42" s="17"/>
      <c r="S42" s="17"/>
      <c r="T42" s="17"/>
      <c r="U42" s="17"/>
      <c r="V42" s="17"/>
      <c r="W42" s="17"/>
    </row>
    <row r="43" spans="1:23">
      <c r="A43" s="17"/>
      <c r="B43" s="17"/>
      <c r="C43" s="17"/>
      <c r="D43" s="17"/>
      <c r="E43" s="17"/>
      <c r="F43" s="17"/>
      <c r="G43" s="17"/>
      <c r="H43" s="17"/>
      <c r="I43" s="17"/>
      <c r="J43" s="17"/>
      <c r="K43" s="17"/>
      <c r="L43" s="17"/>
      <c r="M43" s="17"/>
      <c r="N43" s="17"/>
      <c r="O43" s="17"/>
      <c r="P43" s="17"/>
      <c r="Q43" s="17"/>
      <c r="R43" s="17"/>
      <c r="S43" s="17"/>
      <c r="T43" s="17"/>
      <c r="U43" s="17"/>
      <c r="V43" s="17"/>
      <c r="W43" s="17"/>
    </row>
    <row r="44" spans="1:23">
      <c r="A44" s="17"/>
      <c r="B44" s="17"/>
      <c r="C44" s="17"/>
      <c r="D44" s="17"/>
      <c r="E44" s="17"/>
      <c r="F44" s="17"/>
      <c r="G44" s="17"/>
      <c r="H44" s="17"/>
      <c r="I44" s="17"/>
      <c r="J44" s="17"/>
      <c r="K44" s="17"/>
      <c r="L44" s="17"/>
      <c r="M44" s="17"/>
      <c r="N44" s="17"/>
      <c r="O44" s="17"/>
      <c r="P44" s="17"/>
      <c r="Q44" s="17"/>
      <c r="R44" s="17"/>
      <c r="S44" s="17"/>
      <c r="T44" s="17"/>
      <c r="U44" s="17"/>
      <c r="V44" s="17"/>
      <c r="W44" s="17"/>
    </row>
    <row r="45" spans="1:23">
      <c r="A45" s="17"/>
      <c r="B45" s="17"/>
      <c r="C45" s="17"/>
      <c r="D45" s="17"/>
      <c r="E45" s="17"/>
      <c r="F45" s="17"/>
      <c r="G45" s="17"/>
      <c r="H45" s="17"/>
      <c r="I45" s="17"/>
      <c r="J45" s="17"/>
      <c r="K45" s="17"/>
      <c r="L45" s="17"/>
      <c r="M45" s="17"/>
      <c r="N45" s="17"/>
      <c r="O45" s="17"/>
      <c r="P45" s="17"/>
      <c r="Q45" s="17"/>
      <c r="R45" s="17"/>
      <c r="S45" s="17"/>
      <c r="T45" s="17"/>
      <c r="U45" s="17"/>
      <c r="V45" s="17"/>
      <c r="W45" s="17"/>
    </row>
    <row r="46" spans="1:23">
      <c r="A46" s="17"/>
      <c r="B46" s="17"/>
      <c r="C46" s="17"/>
      <c r="D46" s="17"/>
      <c r="E46" s="17"/>
      <c r="F46" s="17"/>
      <c r="G46" s="17"/>
      <c r="H46" s="17"/>
      <c r="I46" s="17"/>
      <c r="J46" s="17"/>
      <c r="K46" s="17"/>
      <c r="L46" s="17"/>
      <c r="M46" s="17"/>
      <c r="N46" s="17"/>
      <c r="O46" s="17"/>
      <c r="P46" s="17"/>
      <c r="Q46" s="17"/>
      <c r="R46" s="17"/>
      <c r="S46" s="17"/>
      <c r="T46" s="17"/>
      <c r="U46" s="17"/>
      <c r="V46" s="17"/>
      <c r="W46" s="17"/>
    </row>
    <row r="47" spans="1:23">
      <c r="A47" s="17"/>
      <c r="B47" s="17"/>
      <c r="C47" s="17"/>
      <c r="D47" s="17"/>
      <c r="E47" s="17"/>
      <c r="F47" s="17"/>
      <c r="G47" s="17"/>
      <c r="H47" s="17"/>
      <c r="I47" s="17"/>
      <c r="J47" s="17"/>
      <c r="K47" s="17"/>
      <c r="L47" s="17"/>
      <c r="M47" s="17"/>
      <c r="N47" s="17"/>
      <c r="O47" s="17"/>
      <c r="P47" s="17"/>
      <c r="Q47" s="17"/>
      <c r="R47" s="17"/>
      <c r="S47" s="17"/>
      <c r="T47" s="17"/>
      <c r="U47" s="17"/>
      <c r="V47" s="17"/>
      <c r="W47" s="17"/>
    </row>
    <row r="48" spans="1:23">
      <c r="A48" s="17"/>
      <c r="B48" s="17"/>
      <c r="C48" s="17"/>
      <c r="D48" s="17"/>
      <c r="E48" s="17"/>
      <c r="F48" s="17"/>
      <c r="G48" s="17"/>
      <c r="H48" s="17"/>
      <c r="I48" s="17"/>
      <c r="J48" s="17"/>
      <c r="K48" s="17"/>
      <c r="L48" s="17"/>
      <c r="M48" s="17"/>
      <c r="N48" s="17"/>
      <c r="O48" s="17"/>
      <c r="P48" s="17"/>
      <c r="Q48" s="17"/>
      <c r="R48" s="17"/>
      <c r="S48" s="17"/>
      <c r="T48" s="17"/>
      <c r="U48" s="17"/>
      <c r="V48" s="17"/>
      <c r="W48" s="17"/>
    </row>
    <row r="49" spans="1:23">
      <c r="A49" s="17"/>
      <c r="B49" s="17"/>
      <c r="C49" s="17"/>
      <c r="D49" s="17"/>
      <c r="E49" s="17"/>
      <c r="F49" s="17"/>
      <c r="G49" s="17"/>
      <c r="H49" s="17"/>
      <c r="I49" s="17"/>
      <c r="J49" s="17"/>
      <c r="K49" s="17"/>
      <c r="L49" s="17"/>
      <c r="M49" s="17"/>
      <c r="N49" s="17"/>
      <c r="O49" s="17"/>
      <c r="P49" s="17"/>
      <c r="Q49" s="17"/>
      <c r="R49" s="17"/>
      <c r="S49" s="17"/>
      <c r="T49" s="17"/>
      <c r="U49" s="17"/>
      <c r="V49" s="17"/>
      <c r="W49" s="17"/>
    </row>
    <row r="50" spans="1:23">
      <c r="A50" s="17"/>
      <c r="B50" s="17"/>
      <c r="C50" s="17"/>
      <c r="D50" s="17"/>
      <c r="E50" s="17"/>
      <c r="F50" s="17"/>
      <c r="G50" s="17"/>
      <c r="H50" s="17"/>
      <c r="I50" s="17"/>
      <c r="J50" s="17"/>
      <c r="K50" s="17"/>
      <c r="L50" s="17"/>
      <c r="M50" s="17"/>
      <c r="N50" s="17"/>
      <c r="O50" s="17"/>
      <c r="P50" s="17"/>
      <c r="Q50" s="17"/>
      <c r="R50" s="17"/>
      <c r="S50" s="17"/>
      <c r="T50" s="17"/>
      <c r="U50" s="17"/>
      <c r="V50" s="17"/>
      <c r="W50" s="17"/>
    </row>
    <row r="51" spans="1:23">
      <c r="A51" s="17"/>
      <c r="B51" s="17"/>
      <c r="C51" s="17"/>
      <c r="D51" s="17"/>
      <c r="E51" s="17"/>
      <c r="F51" s="17"/>
      <c r="G51" s="17"/>
      <c r="H51" s="17"/>
      <c r="I51" s="17"/>
      <c r="J51" s="17"/>
      <c r="K51" s="17"/>
      <c r="L51" s="17"/>
      <c r="M51" s="17"/>
      <c r="N51" s="17"/>
      <c r="O51" s="17"/>
      <c r="P51" s="17"/>
      <c r="Q51" s="17"/>
      <c r="R51" s="17"/>
      <c r="S51" s="17"/>
      <c r="T51" s="17"/>
      <c r="U51" s="17"/>
      <c r="V51" s="17"/>
      <c r="W51" s="17"/>
    </row>
    <row r="52" spans="1:23">
      <c r="A52" s="17"/>
      <c r="B52" s="17"/>
      <c r="C52" s="17"/>
      <c r="D52" s="17"/>
      <c r="E52" s="17"/>
      <c r="F52" s="17"/>
      <c r="G52" s="17"/>
      <c r="H52" s="17"/>
      <c r="I52" s="17"/>
      <c r="J52" s="17"/>
      <c r="K52" s="17"/>
      <c r="L52" s="17"/>
      <c r="M52" s="17"/>
      <c r="N52" s="17"/>
      <c r="O52" s="17"/>
      <c r="P52" s="17"/>
      <c r="Q52" s="17"/>
      <c r="R52" s="17"/>
      <c r="S52" s="17"/>
      <c r="T52" s="17"/>
      <c r="U52" s="17"/>
      <c r="V52" s="17"/>
      <c r="W52" s="17"/>
    </row>
    <row r="53" spans="1:23">
      <c r="A53" s="17"/>
      <c r="B53" s="17"/>
      <c r="C53" s="17"/>
      <c r="D53" s="17"/>
      <c r="E53" s="17"/>
      <c r="F53" s="17"/>
      <c r="G53" s="17"/>
      <c r="H53" s="17"/>
      <c r="I53" s="17"/>
      <c r="J53" s="17"/>
      <c r="K53" s="17"/>
      <c r="L53" s="17"/>
      <c r="M53" s="17"/>
      <c r="N53" s="17"/>
      <c r="O53" s="17"/>
      <c r="P53" s="17"/>
      <c r="Q53" s="17"/>
      <c r="R53" s="17"/>
      <c r="S53" s="17"/>
      <c r="T53" s="17"/>
      <c r="U53" s="17"/>
      <c r="V53" s="17"/>
      <c r="W53" s="17"/>
    </row>
    <row r="54" spans="1:23">
      <c r="A54" s="17"/>
      <c r="B54" s="17"/>
      <c r="C54" s="17"/>
      <c r="D54" s="17"/>
      <c r="E54" s="17"/>
      <c r="F54" s="17"/>
      <c r="G54" s="17"/>
      <c r="H54" s="17"/>
      <c r="I54" s="17"/>
      <c r="J54" s="17"/>
      <c r="K54" s="17"/>
      <c r="L54" s="17"/>
      <c r="M54" s="17"/>
      <c r="N54" s="17"/>
      <c r="O54" s="17"/>
      <c r="P54" s="17"/>
      <c r="Q54" s="17"/>
      <c r="R54" s="17"/>
      <c r="S54" s="17"/>
      <c r="T54" s="17"/>
      <c r="U54" s="17"/>
      <c r="V54" s="17"/>
      <c r="W54" s="17"/>
    </row>
    <row r="55" spans="1:23">
      <c r="A55" s="17"/>
      <c r="B55" s="17"/>
      <c r="C55" s="17"/>
      <c r="D55" s="17"/>
      <c r="E55" s="17"/>
      <c r="F55" s="17"/>
      <c r="G55" s="17"/>
      <c r="H55" s="17"/>
      <c r="I55" s="17"/>
      <c r="J55" s="17"/>
      <c r="K55" s="17"/>
      <c r="L55" s="17"/>
      <c r="M55" s="17"/>
      <c r="N55" s="17"/>
      <c r="O55" s="17"/>
      <c r="P55" s="17"/>
      <c r="Q55" s="17"/>
      <c r="R55" s="17"/>
      <c r="S55" s="17"/>
      <c r="T55" s="17"/>
      <c r="U55" s="17"/>
      <c r="V55" s="17"/>
      <c r="W55" s="17"/>
    </row>
    <row r="56" spans="1:23">
      <c r="A56" s="17"/>
      <c r="B56" s="17"/>
      <c r="C56" s="17"/>
      <c r="D56" s="17"/>
      <c r="E56" s="17"/>
      <c r="F56" s="17"/>
      <c r="G56" s="17"/>
      <c r="H56" s="17"/>
      <c r="I56" s="17"/>
      <c r="J56" s="17"/>
      <c r="K56" s="17"/>
      <c r="L56" s="17"/>
      <c r="M56" s="17"/>
      <c r="N56" s="17"/>
      <c r="O56" s="17"/>
      <c r="P56" s="17"/>
      <c r="Q56" s="17"/>
      <c r="R56" s="17"/>
      <c r="S56" s="17"/>
      <c r="T56" s="17"/>
      <c r="U56" s="17"/>
      <c r="V56" s="17"/>
      <c r="W56" s="17"/>
    </row>
    <row r="57" spans="1:23">
      <c r="A57" s="17"/>
      <c r="B57" s="17"/>
      <c r="C57" s="17"/>
      <c r="D57" s="17"/>
      <c r="E57" s="17"/>
      <c r="F57" s="17"/>
      <c r="G57" s="17"/>
      <c r="H57" s="17"/>
      <c r="I57" s="17"/>
      <c r="J57" s="17"/>
      <c r="K57" s="17"/>
      <c r="L57" s="17"/>
      <c r="M57" s="17"/>
      <c r="N57" s="17"/>
      <c r="O57" s="17"/>
      <c r="P57" s="17"/>
      <c r="Q57" s="17"/>
      <c r="R57" s="17"/>
      <c r="S57" s="17"/>
      <c r="T57" s="17"/>
      <c r="U57" s="17"/>
      <c r="V57" s="17"/>
      <c r="W57" s="17"/>
    </row>
    <row r="58" spans="1:23">
      <c r="A58" s="17"/>
      <c r="B58" s="17"/>
      <c r="C58" s="17"/>
      <c r="D58" s="17"/>
      <c r="E58" s="17"/>
      <c r="F58" s="17"/>
      <c r="G58" s="17"/>
      <c r="H58" s="17"/>
      <c r="I58" s="17"/>
      <c r="J58" s="17"/>
      <c r="K58" s="17"/>
      <c r="L58" s="17"/>
      <c r="M58" s="17"/>
      <c r="N58" s="17"/>
      <c r="O58" s="17"/>
      <c r="P58" s="17"/>
      <c r="Q58" s="17"/>
      <c r="R58" s="17"/>
      <c r="S58" s="17"/>
      <c r="T58" s="17"/>
      <c r="U58" s="17"/>
      <c r="V58" s="17"/>
      <c r="W58" s="17"/>
    </row>
    <row r="59" spans="1:23">
      <c r="A59" s="17"/>
      <c r="B59" s="17"/>
      <c r="C59" s="17"/>
      <c r="D59" s="17"/>
      <c r="E59" s="17"/>
      <c r="F59" s="17"/>
      <c r="G59" s="17"/>
      <c r="H59" s="17"/>
      <c r="I59" s="17"/>
      <c r="J59" s="17"/>
      <c r="K59" s="17"/>
      <c r="L59" s="17"/>
      <c r="M59" s="17"/>
      <c r="N59" s="17"/>
      <c r="O59" s="17"/>
      <c r="P59" s="17"/>
      <c r="Q59" s="17"/>
      <c r="R59" s="17"/>
      <c r="S59" s="17"/>
      <c r="T59" s="17"/>
      <c r="U59" s="17"/>
      <c r="V59" s="17"/>
      <c r="W59" s="17"/>
    </row>
    <row r="60" spans="1:23">
      <c r="A60" s="17"/>
      <c r="B60" s="17"/>
      <c r="C60" s="17"/>
      <c r="D60" s="17"/>
      <c r="E60" s="17"/>
      <c r="F60" s="17"/>
      <c r="G60" s="17"/>
      <c r="H60" s="17"/>
      <c r="I60" s="17"/>
      <c r="J60" s="17"/>
      <c r="K60" s="17"/>
      <c r="L60" s="17"/>
      <c r="M60" s="17"/>
      <c r="N60" s="17"/>
      <c r="O60" s="17"/>
      <c r="P60" s="17"/>
      <c r="Q60" s="17"/>
      <c r="R60" s="17"/>
      <c r="S60" s="17"/>
      <c r="T60" s="17"/>
      <c r="U60" s="17"/>
      <c r="V60" s="17"/>
      <c r="W60" s="17"/>
    </row>
    <row r="61" spans="1:23">
      <c r="A61" s="17"/>
      <c r="B61" s="17"/>
      <c r="C61" s="17"/>
      <c r="D61" s="17"/>
      <c r="E61" s="17"/>
      <c r="F61" s="17"/>
      <c r="G61" s="17"/>
      <c r="H61" s="17"/>
      <c r="I61" s="17"/>
      <c r="J61" s="17"/>
      <c r="K61" s="17"/>
      <c r="L61" s="17"/>
      <c r="M61" s="17"/>
      <c r="N61" s="17"/>
      <c r="O61" s="17"/>
      <c r="P61" s="17"/>
      <c r="Q61" s="17"/>
      <c r="R61" s="17"/>
      <c r="S61" s="17"/>
      <c r="T61" s="17"/>
      <c r="U61" s="17"/>
      <c r="V61" s="17"/>
      <c r="W61" s="17"/>
    </row>
  </sheetData>
  <sheetProtection sheet="1" objects="1" scenarios="1" selectLockedCells="1"/>
  <mergeCells count="18">
    <mergeCell ref="B41:C41"/>
    <mergeCell ref="D41:E41"/>
    <mergeCell ref="B40:F40"/>
    <mergeCell ref="A1:M1"/>
    <mergeCell ref="A2:M2"/>
    <mergeCell ref="B31:M32"/>
    <mergeCell ref="A6:M6"/>
    <mergeCell ref="A3:M3"/>
    <mergeCell ref="B14:F14"/>
    <mergeCell ref="B7:M9"/>
    <mergeCell ref="B26:M29"/>
    <mergeCell ref="A24:M24"/>
    <mergeCell ref="B10:M12"/>
    <mergeCell ref="B18:M18"/>
    <mergeCell ref="A20:M20"/>
    <mergeCell ref="B22:M22"/>
    <mergeCell ref="J4:M4"/>
    <mergeCell ref="A4:H4"/>
  </mergeCells>
  <conditionalFormatting sqref="F16">
    <cfRule type="containsText" dxfId="10" priority="1" operator="containsText" text="Okul Adını İlk Önce Sadece Bu Alana 1. Satıra 1 Kez Yazmanız Yeterli İ.Ö.O.">
      <formula>NOT(ISERROR(SEARCH("Okul Adını İlk Önce Sadece Bu Alana 1. Satıra 1 Kez Yazmanız Yeterli İ.Ö.O.",F16)))</formula>
    </cfRule>
  </conditionalFormatting>
  <hyperlinks>
    <hyperlink ref="A20:M20" location="'Üsküdar EN''lerini Arıyor'!A1" display="'Üsküdar EN''lerini Arıyor'!A1"/>
    <hyperlink ref="A24:M24" location="'Sporcu Karnesi'!A1" display="Sorcu Karnesi"/>
  </hyperlinks>
  <printOptions horizontalCentered="1"/>
  <pageMargins left="0.39370078740157483" right="0.39370078740157483" top="0.39370078740157483" bottom="0.39370078740157483" header="0.39370078740157483" footer="0.39370078740157483"/>
  <pageSetup paperSize="9" scale="63" orientation="portrait" horizontalDpi="300"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sheetPr codeName="Sayfa2">
    <tabColor rgb="FF00B050"/>
  </sheetPr>
  <dimension ref="A1:S87"/>
  <sheetViews>
    <sheetView view="pageBreakPreview" zoomScale="90" zoomScaleNormal="100" zoomScaleSheetLayoutView="90" workbookViewId="0">
      <pane ySplit="4" topLeftCell="A5" activePane="bottomLeft" state="frozen"/>
      <selection pane="bottomLeft" activeCell="A2" sqref="A2:K2"/>
    </sheetView>
  </sheetViews>
  <sheetFormatPr defaultRowHeight="15.75" outlineLevelCol="1"/>
  <cols>
    <col min="1" max="1" width="6.7109375" style="2" customWidth="1"/>
    <col min="2" max="2" width="28.7109375" style="1" customWidth="1"/>
    <col min="3" max="3" width="10.7109375" style="2" customWidth="1"/>
    <col min="4" max="4" width="8.7109375" style="2" customWidth="1" outlineLevel="1"/>
    <col min="5" max="5" width="38.7109375" style="1" customWidth="1"/>
    <col min="6" max="6" width="4" style="2" bestFit="1" customWidth="1"/>
    <col min="7" max="7" width="6.7109375" style="2" customWidth="1"/>
    <col min="8" max="8" width="28.85546875" style="1" customWidth="1"/>
    <col min="9" max="9" width="10.7109375" style="2" customWidth="1"/>
    <col min="10" max="10" width="8.7109375" style="2" customWidth="1" outlineLevel="1"/>
    <col min="11" max="11" width="38.7109375" style="1" customWidth="1"/>
    <col min="12" max="12" width="4" style="1" bestFit="1" customWidth="1"/>
    <col min="13" max="16384" width="9.140625" style="1"/>
  </cols>
  <sheetData>
    <row r="1" spans="1:19" ht="35.25" customHeight="1">
      <c r="A1" s="97" t="s">
        <v>49</v>
      </c>
      <c r="B1" s="97"/>
      <c r="C1" s="97"/>
      <c r="D1" s="97"/>
      <c r="E1" s="97"/>
      <c r="F1" s="97"/>
      <c r="G1" s="97"/>
      <c r="H1" s="97"/>
      <c r="I1" s="97"/>
      <c r="J1" s="97"/>
      <c r="K1" s="97"/>
    </row>
    <row r="2" spans="1:19" ht="32.25" customHeight="1">
      <c r="A2" s="98" t="str">
        <f>'Ön Bilgi'!A3:M3</f>
        <v>OKUL ADI İ.O.</v>
      </c>
      <c r="B2" s="98"/>
      <c r="C2" s="98"/>
      <c r="D2" s="98"/>
      <c r="E2" s="98"/>
      <c r="F2" s="98"/>
      <c r="G2" s="98"/>
      <c r="H2" s="98"/>
      <c r="I2" s="98"/>
      <c r="J2" s="98"/>
      <c r="K2" s="98"/>
      <c r="L2" s="13"/>
      <c r="M2" s="13"/>
      <c r="N2" s="13"/>
      <c r="O2" s="13"/>
      <c r="P2" s="13"/>
      <c r="Q2" s="13"/>
      <c r="R2" s="13"/>
      <c r="S2" s="13"/>
    </row>
    <row r="3" spans="1:19" ht="30" customHeight="1">
      <c r="A3" s="99" t="str">
        <f>'Ön Bilgi'!A1:M1</f>
        <v>Eğlenceli Atletizm 2012</v>
      </c>
      <c r="B3" s="100"/>
      <c r="C3" s="100"/>
      <c r="D3" s="100"/>
      <c r="E3" s="100"/>
      <c r="F3" s="12"/>
      <c r="G3" s="101" t="str">
        <f>'Ön Bilgi'!A1</f>
        <v>Eğlenceli Atletizm 2012</v>
      </c>
      <c r="H3" s="102"/>
      <c r="I3" s="102"/>
      <c r="J3" s="102"/>
      <c r="K3" s="102"/>
      <c r="L3" s="13"/>
      <c r="M3" s="13"/>
      <c r="N3" s="13"/>
      <c r="O3" s="13"/>
      <c r="P3" s="13"/>
      <c r="Q3" s="13"/>
      <c r="R3" s="13"/>
      <c r="S3" s="13"/>
    </row>
    <row r="4" spans="1:19" ht="26.25">
      <c r="A4" s="99" t="s">
        <v>59</v>
      </c>
      <c r="B4" s="99"/>
      <c r="C4" s="99"/>
      <c r="D4" s="99"/>
      <c r="E4" s="99"/>
      <c r="F4" s="12"/>
      <c r="G4" s="101" t="s">
        <v>60</v>
      </c>
      <c r="H4" s="101"/>
      <c r="I4" s="101"/>
      <c r="J4" s="101"/>
      <c r="K4" s="101"/>
      <c r="L4" s="13"/>
      <c r="M4" s="13"/>
      <c r="N4" s="13"/>
      <c r="O4" s="13"/>
      <c r="P4" s="13"/>
      <c r="Q4" s="13"/>
      <c r="R4" s="13"/>
      <c r="S4" s="13"/>
    </row>
    <row r="5" spans="1:19">
      <c r="A5" s="12"/>
      <c r="B5" s="13"/>
      <c r="C5" s="12"/>
      <c r="D5" s="12"/>
      <c r="E5" s="13"/>
      <c r="F5" s="12"/>
      <c r="G5" s="12"/>
      <c r="H5" s="13"/>
      <c r="I5" s="12"/>
      <c r="J5" s="12"/>
      <c r="K5" s="13"/>
      <c r="L5" s="13"/>
      <c r="M5" s="13"/>
      <c r="N5" s="13"/>
      <c r="O5" s="13"/>
      <c r="P5" s="13"/>
      <c r="Q5" s="13"/>
      <c r="R5" s="13"/>
      <c r="S5" s="13"/>
    </row>
    <row r="6" spans="1:19" ht="24" customHeight="1">
      <c r="A6" s="79" t="s">
        <v>64</v>
      </c>
      <c r="B6" s="79"/>
      <c r="C6" s="79"/>
      <c r="D6" s="79"/>
      <c r="E6" s="79"/>
      <c r="F6" s="12"/>
      <c r="G6" s="92" t="s">
        <v>65</v>
      </c>
      <c r="H6" s="92"/>
      <c r="I6" s="92"/>
      <c r="J6" s="92"/>
      <c r="K6" s="92"/>
      <c r="L6" s="13"/>
      <c r="M6" s="13"/>
      <c r="N6" s="13"/>
      <c r="O6" s="13"/>
      <c r="P6" s="13"/>
      <c r="Q6" s="13"/>
      <c r="R6" s="13"/>
      <c r="S6" s="13"/>
    </row>
    <row r="7" spans="1:19" s="2" customFormat="1" ht="42" customHeight="1">
      <c r="A7" s="3"/>
      <c r="B7" s="3" t="s">
        <v>0</v>
      </c>
      <c r="C7" s="4" t="s">
        <v>1</v>
      </c>
      <c r="D7" s="4" t="s">
        <v>10</v>
      </c>
      <c r="E7" s="3" t="s">
        <v>2</v>
      </c>
      <c r="F7" s="12"/>
      <c r="G7" s="5"/>
      <c r="H7" s="5" t="s">
        <v>0</v>
      </c>
      <c r="I7" s="6" t="s">
        <v>1</v>
      </c>
      <c r="J7" s="6" t="s">
        <v>10</v>
      </c>
      <c r="K7" s="5" t="s">
        <v>2</v>
      </c>
      <c r="L7" s="12"/>
      <c r="M7" s="12"/>
      <c r="N7" s="12"/>
      <c r="O7" s="12"/>
      <c r="P7" s="12"/>
      <c r="Q7" s="12"/>
      <c r="R7" s="12"/>
      <c r="S7" s="12"/>
    </row>
    <row r="8" spans="1:19" ht="42" customHeight="1">
      <c r="A8" s="7">
        <v>1</v>
      </c>
      <c r="B8" s="51"/>
      <c r="C8" s="49">
        <f>'Ön Bilgi'!C33</f>
        <v>2005</v>
      </c>
      <c r="D8" s="50"/>
      <c r="E8" s="37" t="str">
        <f>A2</f>
        <v>OKUL ADI İ.O.</v>
      </c>
      <c r="F8" s="12"/>
      <c r="G8" s="7">
        <v>1</v>
      </c>
      <c r="H8" s="56"/>
      <c r="I8" s="49">
        <f>'Ön Bilgi'!C33</f>
        <v>2005</v>
      </c>
      <c r="J8" s="57"/>
      <c r="K8" s="37" t="str">
        <f>A2</f>
        <v>OKUL ADI İ.O.</v>
      </c>
      <c r="L8" s="13"/>
      <c r="M8" s="13"/>
      <c r="N8" s="13"/>
      <c r="O8" s="13"/>
      <c r="P8" s="13"/>
      <c r="Q8" s="13"/>
      <c r="R8" s="13"/>
      <c r="S8" s="13"/>
    </row>
    <row r="9" spans="1:19" ht="18" customHeight="1">
      <c r="A9" s="12"/>
      <c r="B9" s="13"/>
      <c r="C9" s="12"/>
      <c r="D9" s="12"/>
      <c r="E9" s="13"/>
      <c r="F9" s="12"/>
      <c r="G9" s="12"/>
      <c r="H9" s="13"/>
      <c r="I9" s="12"/>
      <c r="J9" s="12"/>
      <c r="K9" s="13"/>
      <c r="L9" s="13"/>
      <c r="M9" s="13"/>
      <c r="N9" s="13"/>
      <c r="O9" s="13"/>
      <c r="P9" s="13"/>
      <c r="Q9" s="13"/>
      <c r="R9" s="13"/>
      <c r="S9" s="13"/>
    </row>
    <row r="10" spans="1:19" ht="24" customHeight="1">
      <c r="A10" s="79" t="s">
        <v>67</v>
      </c>
      <c r="B10" s="79"/>
      <c r="C10" s="79"/>
      <c r="D10" s="79"/>
      <c r="E10" s="79"/>
      <c r="F10" s="12"/>
      <c r="G10" s="92" t="s">
        <v>66</v>
      </c>
      <c r="H10" s="92"/>
      <c r="I10" s="92"/>
      <c r="J10" s="92"/>
      <c r="K10" s="92"/>
      <c r="L10" s="13"/>
      <c r="M10" s="13"/>
      <c r="N10" s="13"/>
      <c r="O10" s="13"/>
      <c r="P10" s="13"/>
      <c r="Q10" s="13"/>
      <c r="R10" s="13"/>
      <c r="S10" s="13"/>
    </row>
    <row r="11" spans="1:19" s="2" customFormat="1" ht="42" customHeight="1">
      <c r="A11" s="3"/>
      <c r="B11" s="3" t="s">
        <v>0</v>
      </c>
      <c r="C11" s="4" t="s">
        <v>1</v>
      </c>
      <c r="D11" s="4" t="s">
        <v>10</v>
      </c>
      <c r="E11" s="3" t="s">
        <v>2</v>
      </c>
      <c r="F11" s="12"/>
      <c r="G11" s="5"/>
      <c r="H11" s="5" t="s">
        <v>0</v>
      </c>
      <c r="I11" s="6" t="s">
        <v>1</v>
      </c>
      <c r="J11" s="6" t="s">
        <v>10</v>
      </c>
      <c r="K11" s="5" t="s">
        <v>2</v>
      </c>
      <c r="L11" s="12"/>
      <c r="M11" s="12"/>
      <c r="N11" s="12"/>
      <c r="O11" s="12"/>
      <c r="P11" s="12"/>
      <c r="Q11" s="12"/>
      <c r="R11" s="12"/>
      <c r="S11" s="12"/>
    </row>
    <row r="12" spans="1:19" ht="42" customHeight="1">
      <c r="A12" s="7">
        <v>1</v>
      </c>
      <c r="B12" s="51"/>
      <c r="C12" s="49">
        <f>'Ön Bilgi'!C34</f>
        <v>2004</v>
      </c>
      <c r="D12" s="50"/>
      <c r="E12" s="37" t="str">
        <f>A2</f>
        <v>OKUL ADI İ.O.</v>
      </c>
      <c r="F12" s="12"/>
      <c r="G12" s="7">
        <v>1</v>
      </c>
      <c r="H12" s="56"/>
      <c r="I12" s="49">
        <f>'Ön Bilgi'!C34</f>
        <v>2004</v>
      </c>
      <c r="J12" s="57"/>
      <c r="K12" s="37" t="str">
        <f>A2</f>
        <v>OKUL ADI İ.O.</v>
      </c>
      <c r="L12" s="13"/>
      <c r="M12" s="13"/>
      <c r="N12" s="13"/>
      <c r="O12" s="13"/>
      <c r="P12" s="13"/>
      <c r="Q12" s="13"/>
      <c r="R12" s="13"/>
      <c r="S12" s="13"/>
    </row>
    <row r="13" spans="1:19" ht="18" customHeight="1">
      <c r="A13" s="12"/>
      <c r="B13" s="13"/>
      <c r="C13" s="12"/>
      <c r="D13" s="12"/>
      <c r="E13" s="13"/>
      <c r="F13" s="12"/>
      <c r="G13" s="12"/>
      <c r="H13" s="13"/>
      <c r="I13" s="12"/>
      <c r="J13" s="12"/>
      <c r="K13" s="13"/>
      <c r="L13" s="13"/>
      <c r="M13" s="13"/>
      <c r="N13" s="13"/>
      <c r="O13" s="13"/>
      <c r="P13" s="13"/>
      <c r="Q13" s="13"/>
      <c r="R13" s="13"/>
      <c r="S13" s="13"/>
    </row>
    <row r="14" spans="1:19" ht="24" customHeight="1">
      <c r="A14" s="79" t="s">
        <v>9</v>
      </c>
      <c r="B14" s="79"/>
      <c r="C14" s="79"/>
      <c r="D14" s="79"/>
      <c r="E14" s="79"/>
      <c r="F14" s="12"/>
      <c r="G14" s="92" t="s">
        <v>8</v>
      </c>
      <c r="H14" s="92"/>
      <c r="I14" s="92"/>
      <c r="J14" s="92"/>
      <c r="K14" s="92"/>
      <c r="L14" s="13"/>
      <c r="M14" s="13"/>
      <c r="N14" s="13"/>
      <c r="O14" s="13"/>
      <c r="P14" s="13"/>
      <c r="Q14" s="13"/>
      <c r="R14" s="13"/>
      <c r="S14" s="13"/>
    </row>
    <row r="15" spans="1:19" s="2" customFormat="1" ht="42" customHeight="1">
      <c r="A15" s="8"/>
      <c r="B15" s="8" t="s">
        <v>0</v>
      </c>
      <c r="C15" s="9" t="s">
        <v>1</v>
      </c>
      <c r="D15" s="4" t="s">
        <v>10</v>
      </c>
      <c r="E15" s="8" t="s">
        <v>2</v>
      </c>
      <c r="F15" s="12"/>
      <c r="G15" s="10"/>
      <c r="H15" s="10" t="s">
        <v>0</v>
      </c>
      <c r="I15" s="11" t="s">
        <v>1</v>
      </c>
      <c r="J15" s="6" t="s">
        <v>10</v>
      </c>
      <c r="K15" s="10" t="s">
        <v>2</v>
      </c>
      <c r="L15" s="12"/>
      <c r="M15" s="12"/>
      <c r="N15" s="12"/>
      <c r="O15" s="12"/>
      <c r="P15" s="12"/>
      <c r="Q15" s="12"/>
      <c r="R15" s="12"/>
      <c r="S15" s="12"/>
    </row>
    <row r="16" spans="1:19" ht="42" customHeight="1">
      <c r="A16" s="7">
        <v>1</v>
      </c>
      <c r="B16" s="51"/>
      <c r="C16" s="49">
        <f>'Ön Bilgi'!C35</f>
        <v>2003</v>
      </c>
      <c r="D16" s="50"/>
      <c r="E16" s="37" t="str">
        <f>A2</f>
        <v>OKUL ADI İ.O.</v>
      </c>
      <c r="F16" s="12"/>
      <c r="G16" s="7">
        <v>1</v>
      </c>
      <c r="H16" s="56"/>
      <c r="I16" s="49">
        <f>'Ön Bilgi'!C35</f>
        <v>2003</v>
      </c>
      <c r="J16" s="57"/>
      <c r="K16" s="37" t="str">
        <f>A2</f>
        <v>OKUL ADI İ.O.</v>
      </c>
      <c r="L16" s="13"/>
      <c r="M16" s="13"/>
      <c r="N16" s="13"/>
      <c r="O16" s="13"/>
      <c r="P16" s="13"/>
      <c r="Q16" s="13"/>
      <c r="R16" s="13"/>
      <c r="S16" s="13"/>
    </row>
    <row r="17" spans="1:19" ht="18" customHeight="1">
      <c r="A17" s="12"/>
      <c r="B17" s="13"/>
      <c r="C17" s="12"/>
      <c r="D17" s="12"/>
      <c r="E17" s="13"/>
      <c r="F17" s="12"/>
      <c r="G17" s="12"/>
      <c r="H17" s="13"/>
      <c r="I17" s="12"/>
      <c r="J17" s="12"/>
      <c r="K17" s="13"/>
      <c r="L17" s="13"/>
      <c r="M17" s="13"/>
      <c r="N17" s="13"/>
      <c r="O17" s="13"/>
      <c r="P17" s="13"/>
      <c r="Q17" s="13"/>
      <c r="R17" s="13"/>
      <c r="S17" s="13"/>
    </row>
    <row r="18" spans="1:19" ht="24" customHeight="1">
      <c r="A18" s="79" t="s">
        <v>7</v>
      </c>
      <c r="B18" s="79"/>
      <c r="C18" s="79"/>
      <c r="D18" s="79"/>
      <c r="E18" s="79"/>
      <c r="F18" s="12"/>
      <c r="G18" s="92" t="s">
        <v>6</v>
      </c>
      <c r="H18" s="92"/>
      <c r="I18" s="92"/>
      <c r="J18" s="92"/>
      <c r="K18" s="92"/>
      <c r="L18" s="13"/>
      <c r="M18" s="13"/>
      <c r="N18" s="13"/>
      <c r="O18" s="13"/>
      <c r="P18" s="13"/>
      <c r="Q18" s="13"/>
      <c r="R18" s="13"/>
      <c r="S18" s="13"/>
    </row>
    <row r="19" spans="1:19" s="2" customFormat="1" ht="42" customHeight="1">
      <c r="A19" s="8"/>
      <c r="B19" s="8" t="s">
        <v>0</v>
      </c>
      <c r="C19" s="9" t="s">
        <v>1</v>
      </c>
      <c r="D19" s="4" t="s">
        <v>10</v>
      </c>
      <c r="E19" s="8" t="s">
        <v>2</v>
      </c>
      <c r="F19" s="12"/>
      <c r="G19" s="10"/>
      <c r="H19" s="10" t="s">
        <v>0</v>
      </c>
      <c r="I19" s="11" t="s">
        <v>1</v>
      </c>
      <c r="J19" s="6" t="s">
        <v>10</v>
      </c>
      <c r="K19" s="10" t="s">
        <v>2</v>
      </c>
      <c r="L19" s="12"/>
      <c r="M19" s="12"/>
      <c r="N19" s="12"/>
      <c r="O19" s="12"/>
      <c r="P19" s="12"/>
      <c r="Q19" s="12"/>
      <c r="R19" s="12"/>
      <c r="S19" s="12"/>
    </row>
    <row r="20" spans="1:19" ht="42" customHeight="1">
      <c r="A20" s="7">
        <v>1</v>
      </c>
      <c r="B20" s="52"/>
      <c r="C20" s="49">
        <f>'Ön Bilgi'!C36</f>
        <v>2002</v>
      </c>
      <c r="D20" s="50"/>
      <c r="E20" s="38" t="str">
        <f>A2</f>
        <v>OKUL ADI İ.O.</v>
      </c>
      <c r="F20" s="12"/>
      <c r="G20" s="7">
        <v>1</v>
      </c>
      <c r="H20" s="60"/>
      <c r="I20" s="49">
        <f>'Ön Bilgi'!C36</f>
        <v>2002</v>
      </c>
      <c r="J20" s="57"/>
      <c r="K20" s="38" t="str">
        <f>A2</f>
        <v>OKUL ADI İ.O.</v>
      </c>
      <c r="L20" s="13"/>
      <c r="M20" s="13"/>
      <c r="N20" s="13"/>
      <c r="O20" s="13"/>
      <c r="P20" s="13"/>
      <c r="Q20" s="13"/>
      <c r="R20" s="13"/>
      <c r="S20" s="13"/>
    </row>
    <row r="21" spans="1:19" ht="18" customHeight="1">
      <c r="A21" s="12"/>
      <c r="B21" s="13"/>
      <c r="C21" s="12"/>
      <c r="D21" s="12"/>
      <c r="E21" s="13"/>
      <c r="F21" s="12"/>
      <c r="G21" s="12"/>
      <c r="H21" s="13"/>
      <c r="I21" s="12"/>
      <c r="J21" s="12"/>
      <c r="K21" s="13"/>
      <c r="L21" s="13"/>
      <c r="M21" s="13"/>
      <c r="N21" s="13"/>
      <c r="O21" s="13"/>
      <c r="P21" s="13"/>
      <c r="Q21" s="13"/>
      <c r="R21" s="13"/>
      <c r="S21" s="13"/>
    </row>
    <row r="22" spans="1:19" ht="24" customHeight="1">
      <c r="A22" s="79" t="s">
        <v>68</v>
      </c>
      <c r="B22" s="79"/>
      <c r="C22" s="79"/>
      <c r="D22" s="79"/>
      <c r="E22" s="79"/>
      <c r="F22" s="12"/>
      <c r="G22" s="92" t="s">
        <v>5</v>
      </c>
      <c r="H22" s="92"/>
      <c r="I22" s="92"/>
      <c r="J22" s="92"/>
      <c r="K22" s="92"/>
      <c r="L22" s="13"/>
      <c r="M22" s="13"/>
      <c r="N22" s="13"/>
      <c r="O22" s="13"/>
      <c r="P22" s="13"/>
      <c r="Q22" s="13"/>
      <c r="R22" s="13"/>
      <c r="S22" s="13"/>
    </row>
    <row r="23" spans="1:19" s="2" customFormat="1" ht="42" customHeight="1">
      <c r="A23" s="8"/>
      <c r="B23" s="8" t="s">
        <v>0</v>
      </c>
      <c r="C23" s="9" t="s">
        <v>1</v>
      </c>
      <c r="D23" s="4" t="s">
        <v>10</v>
      </c>
      <c r="E23" s="8" t="s">
        <v>2</v>
      </c>
      <c r="F23" s="12"/>
      <c r="G23" s="10"/>
      <c r="H23" s="10" t="s">
        <v>0</v>
      </c>
      <c r="I23" s="11" t="s">
        <v>1</v>
      </c>
      <c r="J23" s="6" t="s">
        <v>10</v>
      </c>
      <c r="K23" s="10" t="s">
        <v>2</v>
      </c>
      <c r="L23" s="12"/>
      <c r="M23" s="12"/>
      <c r="N23" s="12"/>
      <c r="O23" s="12"/>
      <c r="P23" s="12"/>
      <c r="Q23" s="12"/>
      <c r="R23" s="12"/>
      <c r="S23" s="12"/>
    </row>
    <row r="24" spans="1:19" ht="42" customHeight="1">
      <c r="A24" s="7">
        <v>1</v>
      </c>
      <c r="B24" s="51"/>
      <c r="C24" s="49">
        <f>'Ön Bilgi'!C37</f>
        <v>2001</v>
      </c>
      <c r="D24" s="50"/>
      <c r="E24" s="37" t="str">
        <f>A2</f>
        <v>OKUL ADI İ.O.</v>
      </c>
      <c r="F24" s="12"/>
      <c r="G24" s="7">
        <v>1</v>
      </c>
      <c r="H24" s="59"/>
      <c r="I24" s="49">
        <f>'Ön Bilgi'!C37</f>
        <v>2001</v>
      </c>
      <c r="J24" s="57"/>
      <c r="K24" s="37" t="str">
        <f>A2</f>
        <v>OKUL ADI İ.O.</v>
      </c>
      <c r="L24" s="13"/>
      <c r="M24" s="13"/>
      <c r="N24" s="13"/>
      <c r="O24" s="13"/>
      <c r="P24" s="13"/>
      <c r="Q24" s="13"/>
      <c r="R24" s="13"/>
      <c r="S24" s="13"/>
    </row>
    <row r="25" spans="1:19" ht="18" customHeight="1">
      <c r="A25" s="12"/>
      <c r="B25" s="13"/>
      <c r="C25" s="12"/>
      <c r="D25" s="12"/>
      <c r="E25" s="13"/>
      <c r="F25" s="12"/>
      <c r="G25" s="12"/>
      <c r="H25" s="13"/>
      <c r="I25" s="12"/>
      <c r="J25" s="12"/>
      <c r="K25" s="13"/>
      <c r="L25" s="13"/>
      <c r="M25" s="13"/>
      <c r="N25" s="13"/>
      <c r="O25" s="13"/>
      <c r="P25" s="13"/>
      <c r="Q25" s="13"/>
      <c r="R25" s="13"/>
      <c r="S25" s="13"/>
    </row>
    <row r="26" spans="1:19" ht="24" customHeight="1">
      <c r="A26" s="79" t="s">
        <v>3</v>
      </c>
      <c r="B26" s="79"/>
      <c r="C26" s="79"/>
      <c r="D26" s="79"/>
      <c r="E26" s="79"/>
      <c r="F26" s="12"/>
      <c r="G26" s="92" t="s">
        <v>4</v>
      </c>
      <c r="H26" s="92"/>
      <c r="I26" s="92"/>
      <c r="J26" s="92"/>
      <c r="K26" s="92"/>
      <c r="L26" s="13"/>
      <c r="M26" s="13"/>
      <c r="N26" s="13"/>
      <c r="O26" s="13"/>
      <c r="P26" s="13"/>
      <c r="Q26" s="13"/>
      <c r="R26" s="13"/>
      <c r="S26" s="13"/>
    </row>
    <row r="27" spans="1:19" s="2" customFormat="1" ht="42" customHeight="1">
      <c r="A27" s="8"/>
      <c r="B27" s="8" t="s">
        <v>0</v>
      </c>
      <c r="C27" s="9" t="s">
        <v>1</v>
      </c>
      <c r="D27" s="4" t="s">
        <v>10</v>
      </c>
      <c r="E27" s="8" t="s">
        <v>2</v>
      </c>
      <c r="F27" s="12"/>
      <c r="G27" s="10"/>
      <c r="H27" s="10" t="s">
        <v>0</v>
      </c>
      <c r="I27" s="11" t="s">
        <v>1</v>
      </c>
      <c r="J27" s="6" t="s">
        <v>10</v>
      </c>
      <c r="K27" s="10" t="s">
        <v>2</v>
      </c>
      <c r="L27" s="12"/>
      <c r="M27" s="12"/>
      <c r="N27" s="12"/>
      <c r="O27" s="12"/>
      <c r="P27" s="12"/>
      <c r="Q27" s="12"/>
      <c r="R27" s="12"/>
      <c r="S27" s="12"/>
    </row>
    <row r="28" spans="1:19" ht="42" customHeight="1">
      <c r="A28" s="7">
        <v>1</v>
      </c>
      <c r="B28" s="51"/>
      <c r="C28" s="54">
        <f>'Ön Bilgi'!C38</f>
        <v>2000</v>
      </c>
      <c r="D28" s="50"/>
      <c r="E28" s="37" t="str">
        <f>A2</f>
        <v>OKUL ADI İ.O.</v>
      </c>
      <c r="F28" s="12"/>
      <c r="G28" s="7">
        <v>1</v>
      </c>
      <c r="H28" s="59"/>
      <c r="I28" s="49">
        <f>'Ön Bilgi'!C38</f>
        <v>2000</v>
      </c>
      <c r="J28" s="57"/>
      <c r="K28" s="37" t="str">
        <f>A2</f>
        <v>OKUL ADI İ.O.</v>
      </c>
      <c r="L28" s="13"/>
      <c r="M28" s="13"/>
      <c r="N28" s="13"/>
      <c r="O28" s="13"/>
      <c r="P28" s="13"/>
      <c r="Q28" s="13"/>
      <c r="R28" s="13"/>
      <c r="S28" s="13"/>
    </row>
    <row r="29" spans="1:19" ht="18" customHeight="1">
      <c r="A29" s="13"/>
      <c r="C29" s="12"/>
      <c r="D29" s="12"/>
      <c r="E29" s="13"/>
      <c r="F29" s="12"/>
      <c r="G29" s="12"/>
      <c r="H29" s="13"/>
      <c r="I29" s="12"/>
      <c r="J29" s="12"/>
      <c r="K29" s="13"/>
      <c r="L29" s="13"/>
      <c r="M29" s="13"/>
      <c r="N29" s="13"/>
      <c r="O29" s="13"/>
      <c r="P29" s="13"/>
      <c r="Q29" s="13"/>
      <c r="R29" s="13"/>
      <c r="S29" s="13"/>
    </row>
    <row r="30" spans="1:19">
      <c r="A30" s="12"/>
      <c r="B30" s="13"/>
      <c r="C30" s="12"/>
      <c r="D30" s="12"/>
      <c r="E30" s="13"/>
      <c r="F30" s="12"/>
      <c r="G30" s="12"/>
      <c r="H30" s="13"/>
      <c r="I30" s="12"/>
      <c r="J30" s="12"/>
      <c r="K30" s="13"/>
      <c r="L30" s="13"/>
      <c r="M30" s="13"/>
      <c r="N30" s="13"/>
      <c r="O30" s="13"/>
      <c r="P30" s="13"/>
      <c r="Q30" s="13"/>
      <c r="R30" s="13"/>
      <c r="S30" s="13"/>
    </row>
    <row r="31" spans="1:19" ht="24" customHeight="1">
      <c r="A31" s="31" t="s">
        <v>26</v>
      </c>
      <c r="B31" s="95" t="s">
        <v>27</v>
      </c>
      <c r="C31" s="95"/>
      <c r="D31" s="95"/>
      <c r="E31" s="95"/>
      <c r="F31" s="12"/>
      <c r="G31" s="33" t="s">
        <v>26</v>
      </c>
      <c r="H31" s="96" t="s">
        <v>28</v>
      </c>
      <c r="I31" s="96"/>
      <c r="J31" s="96"/>
      <c r="K31" s="96"/>
      <c r="L31" s="13"/>
      <c r="M31" s="13"/>
      <c r="N31" s="13"/>
      <c r="O31" s="13"/>
      <c r="P31" s="13"/>
      <c r="Q31" s="13"/>
      <c r="R31" s="13"/>
      <c r="S31" s="13"/>
    </row>
    <row r="32" spans="1:19" ht="30" customHeight="1">
      <c r="A32" s="32">
        <v>1</v>
      </c>
      <c r="B32" s="39">
        <f>B8</f>
        <v>0</v>
      </c>
      <c r="C32" s="40">
        <f t="shared" ref="C32:E32" si="0">C8</f>
        <v>2005</v>
      </c>
      <c r="D32" s="40">
        <f t="shared" si="0"/>
        <v>0</v>
      </c>
      <c r="E32" s="41" t="str">
        <f t="shared" si="0"/>
        <v>OKUL ADI İ.O.</v>
      </c>
      <c r="F32" s="12"/>
      <c r="G32" s="34">
        <v>1</v>
      </c>
      <c r="H32" s="39">
        <f>H8</f>
        <v>0</v>
      </c>
      <c r="I32" s="40">
        <f t="shared" ref="I32:K32" si="1">I8</f>
        <v>2005</v>
      </c>
      <c r="J32" s="40">
        <f t="shared" si="1"/>
        <v>0</v>
      </c>
      <c r="K32" s="41" t="str">
        <f t="shared" si="1"/>
        <v>OKUL ADI İ.O.</v>
      </c>
      <c r="L32" s="13"/>
      <c r="M32" s="13"/>
      <c r="N32" s="13"/>
      <c r="O32" s="13"/>
      <c r="P32" s="13"/>
      <c r="Q32" s="13"/>
      <c r="R32" s="13"/>
      <c r="S32" s="13"/>
    </row>
    <row r="33" spans="1:19" ht="30" customHeight="1">
      <c r="A33" s="32">
        <v>2</v>
      </c>
      <c r="B33" s="39">
        <f>B12</f>
        <v>0</v>
      </c>
      <c r="C33" s="40">
        <f t="shared" ref="C33:E33" si="2">C12</f>
        <v>2004</v>
      </c>
      <c r="D33" s="40">
        <f t="shared" si="2"/>
        <v>0</v>
      </c>
      <c r="E33" s="41" t="str">
        <f t="shared" si="2"/>
        <v>OKUL ADI İ.O.</v>
      </c>
      <c r="F33" s="12"/>
      <c r="G33" s="34">
        <v>2</v>
      </c>
      <c r="H33" s="39">
        <f>H12</f>
        <v>0</v>
      </c>
      <c r="I33" s="40">
        <f t="shared" ref="I33:K33" si="3">I12</f>
        <v>2004</v>
      </c>
      <c r="J33" s="40">
        <f t="shared" si="3"/>
        <v>0</v>
      </c>
      <c r="K33" s="41" t="str">
        <f t="shared" si="3"/>
        <v>OKUL ADI İ.O.</v>
      </c>
      <c r="L33" s="13"/>
      <c r="M33" s="13"/>
      <c r="N33" s="13"/>
      <c r="O33" s="13"/>
      <c r="P33" s="13"/>
      <c r="Q33" s="13"/>
      <c r="R33" s="13"/>
      <c r="S33" s="13"/>
    </row>
    <row r="34" spans="1:19" ht="30" customHeight="1">
      <c r="A34" s="32">
        <v>3</v>
      </c>
      <c r="B34" s="39">
        <f>B16</f>
        <v>0</v>
      </c>
      <c r="C34" s="40">
        <f t="shared" ref="C34:E34" si="4">C16</f>
        <v>2003</v>
      </c>
      <c r="D34" s="40">
        <f t="shared" si="4"/>
        <v>0</v>
      </c>
      <c r="E34" s="41" t="str">
        <f t="shared" si="4"/>
        <v>OKUL ADI İ.O.</v>
      </c>
      <c r="F34" s="12"/>
      <c r="G34" s="34">
        <v>3</v>
      </c>
      <c r="H34" s="39">
        <f>H16</f>
        <v>0</v>
      </c>
      <c r="I34" s="40">
        <f t="shared" ref="I34:K34" si="5">I16</f>
        <v>2003</v>
      </c>
      <c r="J34" s="40">
        <f t="shared" si="5"/>
        <v>0</v>
      </c>
      <c r="K34" s="41" t="str">
        <f t="shared" si="5"/>
        <v>OKUL ADI İ.O.</v>
      </c>
      <c r="L34" s="13"/>
      <c r="M34" s="13"/>
      <c r="N34" s="13"/>
      <c r="O34" s="13"/>
      <c r="P34" s="13"/>
      <c r="Q34" s="13"/>
      <c r="R34" s="13"/>
      <c r="S34" s="13"/>
    </row>
    <row r="35" spans="1:19" ht="30" customHeight="1">
      <c r="A35" s="32">
        <v>4</v>
      </c>
      <c r="B35" s="39">
        <f>B20</f>
        <v>0</v>
      </c>
      <c r="C35" s="40">
        <f t="shared" ref="C35:E35" si="6">C20</f>
        <v>2002</v>
      </c>
      <c r="D35" s="40">
        <f t="shared" si="6"/>
        <v>0</v>
      </c>
      <c r="E35" s="41" t="str">
        <f t="shared" si="6"/>
        <v>OKUL ADI İ.O.</v>
      </c>
      <c r="F35" s="12"/>
      <c r="G35" s="34">
        <v>4</v>
      </c>
      <c r="H35" s="39">
        <f>H20</f>
        <v>0</v>
      </c>
      <c r="I35" s="40">
        <f t="shared" ref="I35:K35" si="7">I20</f>
        <v>2002</v>
      </c>
      <c r="J35" s="40">
        <f t="shared" si="7"/>
        <v>0</v>
      </c>
      <c r="K35" s="41" t="str">
        <f t="shared" si="7"/>
        <v>OKUL ADI İ.O.</v>
      </c>
      <c r="L35" s="13"/>
      <c r="M35" s="13"/>
      <c r="N35" s="13"/>
      <c r="O35" s="13"/>
      <c r="P35" s="13"/>
      <c r="Q35" s="13"/>
      <c r="R35" s="13"/>
      <c r="S35" s="13"/>
    </row>
    <row r="36" spans="1:19" ht="30" customHeight="1">
      <c r="A36" s="32">
        <v>5</v>
      </c>
      <c r="B36" s="39">
        <f>B24</f>
        <v>0</v>
      </c>
      <c r="C36" s="40">
        <f t="shared" ref="C36:E36" si="8">C24</f>
        <v>2001</v>
      </c>
      <c r="D36" s="40">
        <f t="shared" si="8"/>
        <v>0</v>
      </c>
      <c r="E36" s="41" t="str">
        <f t="shared" si="8"/>
        <v>OKUL ADI İ.O.</v>
      </c>
      <c r="F36" s="12"/>
      <c r="G36" s="34">
        <v>5</v>
      </c>
      <c r="H36" s="39">
        <f>H24</f>
        <v>0</v>
      </c>
      <c r="I36" s="40">
        <f t="shared" ref="I36:K36" si="9">I24</f>
        <v>2001</v>
      </c>
      <c r="J36" s="40">
        <f t="shared" si="9"/>
        <v>0</v>
      </c>
      <c r="K36" s="41" t="str">
        <f t="shared" si="9"/>
        <v>OKUL ADI İ.O.</v>
      </c>
      <c r="L36" s="13"/>
      <c r="M36" s="13"/>
      <c r="N36" s="13"/>
      <c r="O36" s="13"/>
      <c r="P36" s="13"/>
      <c r="Q36" s="13"/>
      <c r="R36" s="13"/>
      <c r="S36" s="13"/>
    </row>
    <row r="37" spans="1:19" ht="30" customHeight="1">
      <c r="A37" s="32">
        <v>6</v>
      </c>
      <c r="B37" s="39">
        <f>B28</f>
        <v>0</v>
      </c>
      <c r="C37" s="40">
        <f t="shared" ref="C37:E37" si="10">C28</f>
        <v>2000</v>
      </c>
      <c r="D37" s="40">
        <f t="shared" si="10"/>
        <v>0</v>
      </c>
      <c r="E37" s="41" t="str">
        <f t="shared" si="10"/>
        <v>OKUL ADI İ.O.</v>
      </c>
      <c r="F37" s="12"/>
      <c r="G37" s="34">
        <v>6</v>
      </c>
      <c r="H37" s="39">
        <f>H28</f>
        <v>0</v>
      </c>
      <c r="I37" s="40">
        <f t="shared" ref="I37:K37" si="11">I28</f>
        <v>2000</v>
      </c>
      <c r="J37" s="40">
        <f t="shared" si="11"/>
        <v>0</v>
      </c>
      <c r="K37" s="41" t="str">
        <f t="shared" si="11"/>
        <v>OKUL ADI İ.O.</v>
      </c>
      <c r="L37" s="13"/>
      <c r="M37" s="13"/>
      <c r="N37" s="13"/>
      <c r="O37" s="13"/>
      <c r="P37" s="13"/>
      <c r="Q37" s="13"/>
      <c r="R37" s="13"/>
      <c r="S37" s="13"/>
    </row>
    <row r="38" spans="1:19">
      <c r="A38" s="12"/>
      <c r="B38" s="13"/>
      <c r="C38" s="12"/>
      <c r="D38" s="12"/>
      <c r="E38" s="13"/>
      <c r="F38" s="12"/>
      <c r="G38" s="12"/>
      <c r="H38" s="13"/>
      <c r="I38" s="12"/>
      <c r="J38" s="12"/>
      <c r="K38" s="13"/>
      <c r="L38" s="13"/>
      <c r="M38" s="13"/>
      <c r="N38" s="13"/>
      <c r="O38" s="13"/>
      <c r="P38" s="13"/>
      <c r="Q38" s="13"/>
      <c r="R38" s="13"/>
      <c r="S38" s="13"/>
    </row>
    <row r="39" spans="1:19">
      <c r="A39" s="12"/>
      <c r="B39" s="13"/>
      <c r="C39" s="12"/>
      <c r="D39" s="12"/>
      <c r="E39" s="13"/>
      <c r="F39" s="12"/>
      <c r="G39" s="12"/>
      <c r="H39" s="13"/>
      <c r="I39" s="12"/>
      <c r="J39" s="12"/>
      <c r="K39" s="13"/>
      <c r="L39" s="13"/>
      <c r="M39" s="13"/>
      <c r="N39" s="13"/>
      <c r="O39" s="13"/>
      <c r="P39" s="13"/>
      <c r="Q39" s="13"/>
      <c r="R39" s="13"/>
      <c r="S39" s="13"/>
    </row>
    <row r="40" spans="1:19" ht="28.5" customHeight="1">
      <c r="A40" s="12"/>
      <c r="B40" s="64" t="s">
        <v>62</v>
      </c>
      <c r="C40" s="12"/>
      <c r="D40" s="12"/>
      <c r="E40" s="13"/>
      <c r="F40" s="12"/>
      <c r="G40" s="12"/>
      <c r="H40" s="13"/>
      <c r="I40" s="91" t="s">
        <v>11</v>
      </c>
      <c r="J40" s="91"/>
      <c r="K40" s="16"/>
      <c r="L40" s="13"/>
      <c r="M40" s="13"/>
      <c r="N40" s="13"/>
      <c r="O40" s="13"/>
      <c r="P40" s="13"/>
      <c r="Q40" s="13"/>
      <c r="R40" s="13"/>
      <c r="S40" s="13"/>
    </row>
    <row r="41" spans="1:19" ht="28.5" customHeight="1">
      <c r="A41" s="12"/>
      <c r="B41" s="13"/>
      <c r="C41" s="12"/>
      <c r="D41" s="12"/>
      <c r="E41" s="13"/>
      <c r="F41" s="12"/>
      <c r="G41" s="12"/>
      <c r="H41" s="13"/>
      <c r="I41" s="91" t="s">
        <v>40</v>
      </c>
      <c r="J41" s="91"/>
      <c r="K41" s="35"/>
      <c r="L41" s="13"/>
      <c r="M41" s="13"/>
      <c r="N41" s="13"/>
      <c r="O41" s="13"/>
      <c r="P41" s="13"/>
      <c r="Q41" s="13"/>
      <c r="R41" s="13"/>
      <c r="S41" s="13"/>
    </row>
    <row r="42" spans="1:19" ht="28.5" customHeight="1">
      <c r="A42" s="12"/>
      <c r="B42" s="13"/>
      <c r="C42" s="12"/>
      <c r="D42" s="12"/>
      <c r="E42" s="13"/>
      <c r="F42" s="12"/>
      <c r="G42" s="12"/>
      <c r="H42" s="13"/>
      <c r="I42" s="91" t="s">
        <v>23</v>
      </c>
      <c r="J42" s="91"/>
      <c r="K42" s="35"/>
      <c r="L42" s="13"/>
      <c r="M42" s="13"/>
      <c r="N42" s="13"/>
      <c r="O42" s="13"/>
      <c r="P42" s="13"/>
      <c r="Q42" s="13"/>
      <c r="R42" s="13"/>
      <c r="S42" s="13"/>
    </row>
    <row r="43" spans="1:19" ht="45" customHeight="1">
      <c r="A43" s="12"/>
      <c r="B43" s="13"/>
      <c r="C43" s="12"/>
      <c r="D43" s="12"/>
      <c r="E43" s="13"/>
      <c r="F43" s="12"/>
      <c r="G43" s="12"/>
      <c r="H43" s="13"/>
      <c r="I43" s="91" t="s">
        <v>12</v>
      </c>
      <c r="J43" s="91"/>
      <c r="K43" s="16"/>
      <c r="L43" s="13"/>
      <c r="M43" s="13"/>
      <c r="N43" s="13"/>
      <c r="O43" s="13"/>
      <c r="P43" s="13"/>
      <c r="Q43" s="13"/>
      <c r="R43" s="13"/>
      <c r="S43" s="13"/>
    </row>
    <row r="44" spans="1:19">
      <c r="A44" s="12"/>
      <c r="B44" s="13"/>
      <c r="C44" s="12"/>
      <c r="D44" s="12"/>
      <c r="E44" s="13"/>
      <c r="F44" s="12"/>
      <c r="G44" s="12"/>
      <c r="H44" s="13"/>
      <c r="I44" s="12"/>
      <c r="J44" s="12"/>
      <c r="K44" s="13"/>
      <c r="L44" s="13"/>
      <c r="M44" s="13"/>
      <c r="N44" s="13"/>
      <c r="O44" s="13"/>
      <c r="P44" s="13"/>
      <c r="Q44" s="13"/>
      <c r="R44" s="13"/>
      <c r="S44" s="13"/>
    </row>
    <row r="45" spans="1:19">
      <c r="A45" s="12"/>
      <c r="B45" s="13"/>
      <c r="C45" s="12"/>
      <c r="D45" s="12"/>
      <c r="E45" s="13"/>
      <c r="F45" s="12"/>
      <c r="G45" s="12"/>
      <c r="H45" s="13"/>
      <c r="I45" s="12"/>
      <c r="J45" s="12"/>
      <c r="K45" s="13"/>
      <c r="L45" s="13"/>
      <c r="M45" s="13"/>
      <c r="N45" s="13"/>
      <c r="O45" s="13"/>
      <c r="P45" s="13"/>
      <c r="Q45" s="13"/>
      <c r="R45" s="13"/>
      <c r="S45" s="13"/>
    </row>
    <row r="46" spans="1:19" ht="23.25">
      <c r="A46" s="93" t="s">
        <v>41</v>
      </c>
      <c r="B46" s="93"/>
      <c r="C46" s="93"/>
      <c r="D46" s="93"/>
      <c r="E46" s="93"/>
      <c r="F46" s="12"/>
      <c r="G46" s="94" t="s">
        <v>42</v>
      </c>
      <c r="H46" s="94"/>
      <c r="I46" s="94"/>
      <c r="J46" s="94"/>
      <c r="K46" s="94"/>
      <c r="L46" s="13"/>
      <c r="M46" s="13"/>
      <c r="N46" s="13"/>
      <c r="O46" s="13"/>
      <c r="P46" s="13"/>
      <c r="Q46" s="13"/>
      <c r="R46" s="13"/>
      <c r="S46" s="13"/>
    </row>
    <row r="47" spans="1:19" ht="37.5">
      <c r="A47" s="8"/>
      <c r="B47" s="8" t="s">
        <v>0</v>
      </c>
      <c r="C47" s="9" t="s">
        <v>1</v>
      </c>
      <c r="D47" s="4" t="s">
        <v>10</v>
      </c>
      <c r="E47" s="8" t="s">
        <v>2</v>
      </c>
      <c r="F47" s="12"/>
      <c r="G47" s="10"/>
      <c r="H47" s="10" t="s">
        <v>0</v>
      </c>
      <c r="I47" s="11" t="s">
        <v>1</v>
      </c>
      <c r="J47" s="6" t="s">
        <v>10</v>
      </c>
      <c r="K47" s="10" t="s">
        <v>2</v>
      </c>
      <c r="L47" s="13"/>
      <c r="M47" s="13"/>
      <c r="N47" s="13"/>
      <c r="O47" s="13"/>
      <c r="P47" s="13"/>
      <c r="Q47" s="13"/>
      <c r="R47" s="13"/>
      <c r="S47" s="13"/>
    </row>
    <row r="48" spans="1:19" ht="24" customHeight="1">
      <c r="A48" s="7">
        <v>1</v>
      </c>
      <c r="B48" s="14"/>
      <c r="C48" s="15"/>
      <c r="D48" s="15"/>
      <c r="E48" s="14" t="str">
        <f>IF(B48&lt;&gt;0,$A$2,"")&amp;" (Ferdi)"</f>
        <v xml:space="preserve"> (Ferdi)</v>
      </c>
      <c r="F48" s="70">
        <v>-1</v>
      </c>
      <c r="G48" s="7">
        <v>1</v>
      </c>
      <c r="H48" s="14"/>
      <c r="I48" s="15"/>
      <c r="J48" s="15"/>
      <c r="K48" s="14" t="str">
        <f>IF(H48&lt;&gt;0,$A$2,"")&amp;" (Ferdi)"</f>
        <v xml:space="preserve"> (Ferdi)</v>
      </c>
      <c r="L48" s="70">
        <v>-1</v>
      </c>
      <c r="M48" s="13"/>
      <c r="N48" s="13"/>
      <c r="O48" s="13"/>
      <c r="P48" s="13"/>
      <c r="Q48" s="13"/>
      <c r="R48" s="13"/>
      <c r="S48" s="13"/>
    </row>
    <row r="49" spans="1:19" ht="24" customHeight="1">
      <c r="A49" s="7">
        <v>2</v>
      </c>
      <c r="B49" s="14"/>
      <c r="C49" s="15"/>
      <c r="D49" s="15"/>
      <c r="E49" s="14" t="str">
        <f t="shared" ref="E49:E77" si="12">IF(B49&lt;&gt;0,$A$2,"")&amp;" (Ferdi)"</f>
        <v xml:space="preserve"> (Ferdi)</v>
      </c>
      <c r="F49" s="70">
        <v>-2</v>
      </c>
      <c r="G49" s="7">
        <v>2</v>
      </c>
      <c r="H49" s="14"/>
      <c r="I49" s="15"/>
      <c r="J49" s="15"/>
      <c r="K49" s="14" t="str">
        <f t="shared" ref="K49:K77" si="13">IF(H49&lt;&gt;0,$A$2,"")&amp;" (Ferdi)"</f>
        <v xml:space="preserve"> (Ferdi)</v>
      </c>
      <c r="L49" s="70">
        <v>-2</v>
      </c>
      <c r="M49" s="13"/>
      <c r="N49" s="13"/>
      <c r="O49" s="13"/>
      <c r="P49" s="13"/>
      <c r="Q49" s="13"/>
      <c r="R49" s="13"/>
      <c r="S49" s="13"/>
    </row>
    <row r="50" spans="1:19" ht="24" customHeight="1">
      <c r="A50" s="7">
        <v>3</v>
      </c>
      <c r="B50" s="14"/>
      <c r="C50" s="15"/>
      <c r="D50" s="15"/>
      <c r="E50" s="14" t="str">
        <f t="shared" si="12"/>
        <v xml:space="preserve"> (Ferdi)</v>
      </c>
      <c r="F50" s="70">
        <v>-3</v>
      </c>
      <c r="G50" s="7">
        <v>3</v>
      </c>
      <c r="H50" s="55"/>
      <c r="I50" s="15"/>
      <c r="J50" s="15"/>
      <c r="K50" s="14" t="str">
        <f t="shared" si="13"/>
        <v xml:space="preserve"> (Ferdi)</v>
      </c>
      <c r="L50" s="70">
        <v>-3</v>
      </c>
      <c r="M50" s="13"/>
      <c r="N50" s="13"/>
      <c r="O50" s="13"/>
      <c r="P50" s="13"/>
      <c r="Q50" s="13"/>
      <c r="R50" s="13"/>
      <c r="S50" s="13"/>
    </row>
    <row r="51" spans="1:19" ht="24" customHeight="1">
      <c r="A51" s="7">
        <v>4</v>
      </c>
      <c r="B51" s="14"/>
      <c r="C51" s="15"/>
      <c r="D51" s="15"/>
      <c r="E51" s="14" t="str">
        <f t="shared" si="12"/>
        <v xml:space="preserve"> (Ferdi)</v>
      </c>
      <c r="F51" s="70">
        <v>-4</v>
      </c>
      <c r="G51" s="7">
        <v>4</v>
      </c>
      <c r="H51" s="14"/>
      <c r="I51" s="15"/>
      <c r="J51" s="15"/>
      <c r="K51" s="14" t="str">
        <f t="shared" si="13"/>
        <v xml:space="preserve"> (Ferdi)</v>
      </c>
      <c r="L51" s="70">
        <v>-4</v>
      </c>
      <c r="M51" s="13"/>
      <c r="N51" s="13"/>
      <c r="O51" s="13"/>
      <c r="P51" s="13"/>
      <c r="Q51" s="13"/>
      <c r="R51" s="13"/>
      <c r="S51" s="13"/>
    </row>
    <row r="52" spans="1:19" ht="24" customHeight="1">
      <c r="A52" s="7">
        <v>5</v>
      </c>
      <c r="B52" s="14"/>
      <c r="C52" s="15"/>
      <c r="D52" s="15"/>
      <c r="E52" s="14" t="str">
        <f t="shared" si="12"/>
        <v xml:space="preserve"> (Ferdi)</v>
      </c>
      <c r="F52" s="70">
        <v>-5</v>
      </c>
      <c r="G52" s="7">
        <v>5</v>
      </c>
      <c r="H52" s="14"/>
      <c r="I52" s="15"/>
      <c r="J52" s="15"/>
      <c r="K52" s="14" t="str">
        <f t="shared" si="13"/>
        <v xml:space="preserve"> (Ferdi)</v>
      </c>
      <c r="L52" s="70">
        <v>-5</v>
      </c>
      <c r="M52" s="13"/>
      <c r="N52" s="13"/>
      <c r="O52" s="13"/>
      <c r="P52" s="13"/>
      <c r="Q52" s="13"/>
      <c r="R52" s="13"/>
      <c r="S52" s="13"/>
    </row>
    <row r="53" spans="1:19" ht="24" customHeight="1">
      <c r="A53" s="7">
        <v>6</v>
      </c>
      <c r="B53" s="14"/>
      <c r="C53" s="15"/>
      <c r="D53" s="15"/>
      <c r="E53" s="14" t="str">
        <f t="shared" si="12"/>
        <v xml:space="preserve"> (Ferdi)</v>
      </c>
      <c r="F53" s="70">
        <v>-6</v>
      </c>
      <c r="G53" s="7">
        <v>6</v>
      </c>
      <c r="H53" s="55"/>
      <c r="I53" s="15"/>
      <c r="J53" s="15"/>
      <c r="K53" s="14" t="str">
        <f t="shared" si="13"/>
        <v xml:space="preserve"> (Ferdi)</v>
      </c>
      <c r="L53" s="70">
        <v>-6</v>
      </c>
      <c r="M53" s="13"/>
    </row>
    <row r="54" spans="1:19" ht="24" customHeight="1">
      <c r="A54" s="7">
        <v>7</v>
      </c>
      <c r="B54" s="14"/>
      <c r="C54" s="15"/>
      <c r="D54" s="15"/>
      <c r="E54" s="14" t="str">
        <f t="shared" si="12"/>
        <v xml:space="preserve"> (Ferdi)</v>
      </c>
      <c r="F54" s="70">
        <v>-7</v>
      </c>
      <c r="G54" s="7">
        <v>7</v>
      </c>
      <c r="H54" s="14"/>
      <c r="I54" s="15"/>
      <c r="J54" s="15"/>
      <c r="K54" s="14" t="str">
        <f t="shared" si="13"/>
        <v xml:space="preserve"> (Ferdi)</v>
      </c>
      <c r="L54" s="70">
        <v>-7</v>
      </c>
      <c r="M54" s="13"/>
    </row>
    <row r="55" spans="1:19" ht="24" customHeight="1">
      <c r="A55" s="7">
        <v>8</v>
      </c>
      <c r="B55" s="14"/>
      <c r="C55" s="15"/>
      <c r="D55" s="15"/>
      <c r="E55" s="14" t="str">
        <f t="shared" si="12"/>
        <v xml:space="preserve"> (Ferdi)</v>
      </c>
      <c r="F55" s="70">
        <v>-8</v>
      </c>
      <c r="G55" s="7">
        <v>8</v>
      </c>
      <c r="H55" s="14"/>
      <c r="I55" s="15"/>
      <c r="J55" s="15"/>
      <c r="K55" s="14" t="str">
        <f t="shared" si="13"/>
        <v xml:space="preserve"> (Ferdi)</v>
      </c>
      <c r="L55" s="70">
        <v>-8</v>
      </c>
      <c r="M55" s="13"/>
    </row>
    <row r="56" spans="1:19" ht="24" customHeight="1">
      <c r="A56" s="7">
        <v>9</v>
      </c>
      <c r="B56" s="14"/>
      <c r="C56" s="15"/>
      <c r="D56" s="15"/>
      <c r="E56" s="14" t="str">
        <f t="shared" si="12"/>
        <v xml:space="preserve"> (Ferdi)</v>
      </c>
      <c r="F56" s="70">
        <v>-9</v>
      </c>
      <c r="G56" s="7">
        <v>9</v>
      </c>
      <c r="H56" s="55"/>
      <c r="I56" s="15"/>
      <c r="J56" s="15"/>
      <c r="K56" s="14" t="str">
        <f t="shared" si="13"/>
        <v xml:space="preserve"> (Ferdi)</v>
      </c>
      <c r="L56" s="70">
        <v>-9</v>
      </c>
      <c r="M56" s="13"/>
    </row>
    <row r="57" spans="1:19" ht="24" customHeight="1">
      <c r="A57" s="7">
        <v>10</v>
      </c>
      <c r="B57" s="14"/>
      <c r="C57" s="15"/>
      <c r="D57" s="15"/>
      <c r="E57" s="14" t="str">
        <f t="shared" si="12"/>
        <v xml:space="preserve"> (Ferdi)</v>
      </c>
      <c r="F57" s="70">
        <v>-10</v>
      </c>
      <c r="G57" s="7">
        <v>10</v>
      </c>
      <c r="H57" s="14"/>
      <c r="I57" s="15"/>
      <c r="J57" s="15"/>
      <c r="K57" s="14" t="str">
        <f t="shared" si="13"/>
        <v xml:space="preserve"> (Ferdi)</v>
      </c>
      <c r="L57" s="70">
        <v>-10</v>
      </c>
      <c r="M57" s="13"/>
    </row>
    <row r="58" spans="1:19" ht="24" customHeight="1">
      <c r="A58" s="7">
        <v>11</v>
      </c>
      <c r="B58" s="14"/>
      <c r="C58" s="15"/>
      <c r="D58" s="15"/>
      <c r="E58" s="14" t="str">
        <f t="shared" si="12"/>
        <v xml:space="preserve"> (Ferdi)</v>
      </c>
      <c r="F58" s="70">
        <v>-11</v>
      </c>
      <c r="G58" s="7">
        <v>11</v>
      </c>
      <c r="H58" s="14"/>
      <c r="I58" s="15"/>
      <c r="J58" s="15"/>
      <c r="K58" s="14" t="str">
        <f t="shared" si="13"/>
        <v xml:space="preserve"> (Ferdi)</v>
      </c>
      <c r="L58" s="70">
        <v>-11</v>
      </c>
      <c r="M58" s="13" t="str">
        <f>UPPER(B58)</f>
        <v/>
      </c>
    </row>
    <row r="59" spans="1:19" ht="24" customHeight="1">
      <c r="A59" s="7">
        <v>12</v>
      </c>
      <c r="B59" s="14"/>
      <c r="C59" s="15"/>
      <c r="D59" s="15"/>
      <c r="E59" s="14" t="str">
        <f t="shared" si="12"/>
        <v xml:space="preserve"> (Ferdi)</v>
      </c>
      <c r="F59" s="70">
        <v>-12</v>
      </c>
      <c r="G59" s="7">
        <v>12</v>
      </c>
      <c r="H59" s="55"/>
      <c r="I59" s="15"/>
      <c r="J59" s="15"/>
      <c r="K59" s="14" t="str">
        <f t="shared" si="13"/>
        <v xml:space="preserve"> (Ferdi)</v>
      </c>
      <c r="L59" s="70">
        <v>-12</v>
      </c>
      <c r="M59" s="13" t="str">
        <f t="shared" ref="M59:M63" si="14">UPPER(B59)</f>
        <v/>
      </c>
    </row>
    <row r="60" spans="1:19" ht="24" customHeight="1">
      <c r="A60" s="7">
        <v>13</v>
      </c>
      <c r="B60" s="14"/>
      <c r="C60" s="15"/>
      <c r="D60" s="15"/>
      <c r="E60" s="14" t="str">
        <f t="shared" si="12"/>
        <v xml:space="preserve"> (Ferdi)</v>
      </c>
      <c r="F60" s="70">
        <v>-13</v>
      </c>
      <c r="G60" s="7">
        <v>13</v>
      </c>
      <c r="H60" s="14"/>
      <c r="I60" s="15"/>
      <c r="J60" s="15"/>
      <c r="K60" s="14" t="str">
        <f t="shared" si="13"/>
        <v xml:space="preserve"> (Ferdi)</v>
      </c>
      <c r="L60" s="70">
        <v>-13</v>
      </c>
      <c r="M60" s="13" t="str">
        <f t="shared" si="14"/>
        <v/>
      </c>
    </row>
    <row r="61" spans="1:19" ht="24" customHeight="1">
      <c r="A61" s="7">
        <v>14</v>
      </c>
      <c r="B61" s="14"/>
      <c r="C61" s="15"/>
      <c r="D61" s="15"/>
      <c r="E61" s="14" t="str">
        <f t="shared" si="12"/>
        <v xml:space="preserve"> (Ferdi)</v>
      </c>
      <c r="F61" s="70">
        <v>-14</v>
      </c>
      <c r="G61" s="7">
        <v>14</v>
      </c>
      <c r="H61" s="14"/>
      <c r="I61" s="15"/>
      <c r="J61" s="15"/>
      <c r="K61" s="14" t="str">
        <f t="shared" si="13"/>
        <v xml:space="preserve"> (Ferdi)</v>
      </c>
      <c r="L61" s="70">
        <v>-14</v>
      </c>
      <c r="M61" s="13" t="str">
        <f t="shared" si="14"/>
        <v/>
      </c>
    </row>
    <row r="62" spans="1:19" ht="24" customHeight="1">
      <c r="A62" s="7">
        <v>15</v>
      </c>
      <c r="B62" s="14"/>
      <c r="C62" s="15"/>
      <c r="D62" s="15"/>
      <c r="E62" s="14" t="str">
        <f t="shared" si="12"/>
        <v xml:space="preserve"> (Ferdi)</v>
      </c>
      <c r="F62" s="70">
        <v>-15</v>
      </c>
      <c r="G62" s="7">
        <v>15</v>
      </c>
      <c r="H62" s="55"/>
      <c r="I62" s="15"/>
      <c r="J62" s="15"/>
      <c r="K62" s="14" t="str">
        <f t="shared" si="13"/>
        <v xml:space="preserve"> (Ferdi)</v>
      </c>
      <c r="L62" s="70">
        <v>-15</v>
      </c>
      <c r="M62" s="13" t="str">
        <f t="shared" si="14"/>
        <v/>
      </c>
    </row>
    <row r="63" spans="1:19" ht="24" customHeight="1">
      <c r="A63" s="7">
        <v>16</v>
      </c>
      <c r="B63" s="14"/>
      <c r="C63" s="15"/>
      <c r="D63" s="15"/>
      <c r="E63" s="14" t="str">
        <f t="shared" si="12"/>
        <v xml:space="preserve"> (Ferdi)</v>
      </c>
      <c r="F63" s="70">
        <v>-16</v>
      </c>
      <c r="G63" s="7">
        <v>16</v>
      </c>
      <c r="H63" s="14"/>
      <c r="I63" s="15"/>
      <c r="J63" s="15"/>
      <c r="K63" s="14" t="str">
        <f t="shared" si="13"/>
        <v xml:space="preserve"> (Ferdi)</v>
      </c>
      <c r="L63" s="70">
        <v>-16</v>
      </c>
      <c r="M63" s="13" t="str">
        <f t="shared" si="14"/>
        <v/>
      </c>
    </row>
    <row r="64" spans="1:19" ht="24" customHeight="1">
      <c r="A64" s="7">
        <v>17</v>
      </c>
      <c r="B64" s="14"/>
      <c r="C64" s="15"/>
      <c r="D64" s="15"/>
      <c r="E64" s="14" t="str">
        <f t="shared" si="12"/>
        <v xml:space="preserve"> (Ferdi)</v>
      </c>
      <c r="F64" s="70">
        <v>-17</v>
      </c>
      <c r="G64" s="7">
        <v>17</v>
      </c>
      <c r="H64" s="14"/>
      <c r="I64" s="15"/>
      <c r="J64" s="15"/>
      <c r="K64" s="14" t="str">
        <f t="shared" si="13"/>
        <v xml:space="preserve"> (Ferdi)</v>
      </c>
      <c r="L64" s="70">
        <v>-17</v>
      </c>
      <c r="M64" s="13" t="str">
        <f t="shared" ref="M64:M78" si="15">UPPER(H64)</f>
        <v/>
      </c>
    </row>
    <row r="65" spans="1:13" ht="24" customHeight="1">
      <c r="A65" s="7">
        <v>18</v>
      </c>
      <c r="B65" s="14"/>
      <c r="C65" s="15"/>
      <c r="D65" s="15"/>
      <c r="E65" s="14" t="str">
        <f t="shared" si="12"/>
        <v xml:space="preserve"> (Ferdi)</v>
      </c>
      <c r="F65" s="70">
        <v>-18</v>
      </c>
      <c r="G65" s="7">
        <v>18</v>
      </c>
      <c r="H65" s="55"/>
      <c r="I65" s="15"/>
      <c r="J65" s="15"/>
      <c r="K65" s="14" t="str">
        <f t="shared" si="13"/>
        <v xml:space="preserve"> (Ferdi)</v>
      </c>
      <c r="L65" s="70">
        <v>-18</v>
      </c>
      <c r="M65" s="13" t="str">
        <f t="shared" si="15"/>
        <v/>
      </c>
    </row>
    <row r="66" spans="1:13" ht="24" customHeight="1">
      <c r="A66" s="7">
        <v>19</v>
      </c>
      <c r="B66" s="14"/>
      <c r="C66" s="15"/>
      <c r="D66" s="15"/>
      <c r="E66" s="14" t="str">
        <f t="shared" si="12"/>
        <v xml:space="preserve"> (Ferdi)</v>
      </c>
      <c r="F66" s="70">
        <v>-19</v>
      </c>
      <c r="G66" s="7">
        <v>19</v>
      </c>
      <c r="H66" s="14"/>
      <c r="I66" s="15"/>
      <c r="J66" s="15"/>
      <c r="K66" s="14" t="str">
        <f t="shared" si="13"/>
        <v xml:space="preserve"> (Ferdi)</v>
      </c>
      <c r="L66" s="70">
        <v>-19</v>
      </c>
      <c r="M66" s="13" t="str">
        <f t="shared" si="15"/>
        <v/>
      </c>
    </row>
    <row r="67" spans="1:13" ht="24" customHeight="1">
      <c r="A67" s="7">
        <v>20</v>
      </c>
      <c r="B67" s="14"/>
      <c r="C67" s="15"/>
      <c r="D67" s="15"/>
      <c r="E67" s="14" t="str">
        <f t="shared" si="12"/>
        <v xml:space="preserve"> (Ferdi)</v>
      </c>
      <c r="F67" s="70">
        <v>-20</v>
      </c>
      <c r="G67" s="7">
        <v>20</v>
      </c>
      <c r="H67" s="14"/>
      <c r="I67" s="15"/>
      <c r="J67" s="15"/>
      <c r="K67" s="14" t="str">
        <f t="shared" si="13"/>
        <v xml:space="preserve"> (Ferdi)</v>
      </c>
      <c r="L67" s="70">
        <v>-20</v>
      </c>
      <c r="M67" s="13" t="str">
        <f t="shared" si="15"/>
        <v/>
      </c>
    </row>
    <row r="68" spans="1:13" ht="24" customHeight="1">
      <c r="A68" s="61">
        <v>21</v>
      </c>
      <c r="B68" s="37"/>
      <c r="C68" s="49"/>
      <c r="D68" s="49"/>
      <c r="E68" s="37" t="str">
        <f t="shared" si="12"/>
        <v xml:space="preserve"> (Ferdi)</v>
      </c>
      <c r="F68" s="70">
        <v>-21</v>
      </c>
      <c r="G68" s="61">
        <v>21</v>
      </c>
      <c r="H68" s="63"/>
      <c r="I68" s="49"/>
      <c r="J68" s="49"/>
      <c r="K68" s="37" t="str">
        <f t="shared" si="13"/>
        <v xml:space="preserve"> (Ferdi)</v>
      </c>
      <c r="L68" s="70">
        <v>-21</v>
      </c>
      <c r="M68" s="13" t="str">
        <f t="shared" si="15"/>
        <v/>
      </c>
    </row>
    <row r="69" spans="1:13" ht="24" customHeight="1">
      <c r="A69" s="61">
        <v>22</v>
      </c>
      <c r="B69" s="37"/>
      <c r="C69" s="49"/>
      <c r="D69" s="49"/>
      <c r="E69" s="37" t="str">
        <f t="shared" si="12"/>
        <v xml:space="preserve"> (Ferdi)</v>
      </c>
      <c r="F69" s="70">
        <v>-22</v>
      </c>
      <c r="G69" s="61">
        <v>22</v>
      </c>
      <c r="H69" s="37"/>
      <c r="I69" s="49"/>
      <c r="J69" s="49"/>
      <c r="K69" s="37" t="str">
        <f t="shared" si="13"/>
        <v xml:space="preserve"> (Ferdi)</v>
      </c>
      <c r="L69" s="70">
        <v>-22</v>
      </c>
      <c r="M69" s="13" t="str">
        <f t="shared" si="15"/>
        <v/>
      </c>
    </row>
    <row r="70" spans="1:13" ht="24" customHeight="1">
      <c r="A70" s="61">
        <v>23</v>
      </c>
      <c r="B70" s="37"/>
      <c r="C70" s="49"/>
      <c r="D70" s="49"/>
      <c r="E70" s="37" t="str">
        <f t="shared" si="12"/>
        <v xml:space="preserve"> (Ferdi)</v>
      </c>
      <c r="F70" s="70">
        <v>-23</v>
      </c>
      <c r="G70" s="61">
        <v>23</v>
      </c>
      <c r="H70" s="37"/>
      <c r="I70" s="49"/>
      <c r="J70" s="49"/>
      <c r="K70" s="37" t="str">
        <f t="shared" si="13"/>
        <v xml:space="preserve"> (Ferdi)</v>
      </c>
      <c r="L70" s="70">
        <v>-23</v>
      </c>
      <c r="M70" s="13" t="str">
        <f t="shared" si="15"/>
        <v/>
      </c>
    </row>
    <row r="71" spans="1:13" ht="24" customHeight="1">
      <c r="A71" s="61">
        <v>24</v>
      </c>
      <c r="B71" s="37"/>
      <c r="C71" s="49"/>
      <c r="D71" s="49"/>
      <c r="E71" s="37" t="str">
        <f t="shared" si="12"/>
        <v xml:space="preserve"> (Ferdi)</v>
      </c>
      <c r="F71" s="70">
        <v>-24</v>
      </c>
      <c r="G71" s="61">
        <v>24</v>
      </c>
      <c r="H71" s="63"/>
      <c r="I71" s="49"/>
      <c r="J71" s="49"/>
      <c r="K71" s="37" t="str">
        <f t="shared" si="13"/>
        <v xml:space="preserve"> (Ferdi)</v>
      </c>
      <c r="L71" s="70">
        <v>-24</v>
      </c>
      <c r="M71" s="13" t="str">
        <f t="shared" si="15"/>
        <v/>
      </c>
    </row>
    <row r="72" spans="1:13" ht="24" customHeight="1">
      <c r="A72" s="61">
        <v>25</v>
      </c>
      <c r="B72" s="37"/>
      <c r="C72" s="49"/>
      <c r="D72" s="49"/>
      <c r="E72" s="37" t="str">
        <f t="shared" si="12"/>
        <v xml:space="preserve"> (Ferdi)</v>
      </c>
      <c r="F72" s="70">
        <v>-25</v>
      </c>
      <c r="G72" s="61">
        <v>25</v>
      </c>
      <c r="H72" s="37"/>
      <c r="I72" s="49"/>
      <c r="J72" s="49"/>
      <c r="K72" s="37" t="str">
        <f t="shared" si="13"/>
        <v xml:space="preserve"> (Ferdi)</v>
      </c>
      <c r="L72" s="70">
        <v>-25</v>
      </c>
      <c r="M72" s="13" t="str">
        <f t="shared" si="15"/>
        <v/>
      </c>
    </row>
    <row r="73" spans="1:13" ht="24" customHeight="1">
      <c r="A73" s="61">
        <v>26</v>
      </c>
      <c r="B73" s="37"/>
      <c r="C73" s="49"/>
      <c r="D73" s="49"/>
      <c r="E73" s="37" t="str">
        <f t="shared" si="12"/>
        <v xml:space="preserve"> (Ferdi)</v>
      </c>
      <c r="F73" s="70">
        <v>-26</v>
      </c>
      <c r="G73" s="61">
        <v>26</v>
      </c>
      <c r="H73" s="37"/>
      <c r="I73" s="49"/>
      <c r="J73" s="49"/>
      <c r="K73" s="37" t="str">
        <f t="shared" si="13"/>
        <v xml:space="preserve"> (Ferdi)</v>
      </c>
      <c r="L73" s="70">
        <v>-26</v>
      </c>
      <c r="M73" s="13" t="str">
        <f t="shared" si="15"/>
        <v/>
      </c>
    </row>
    <row r="74" spans="1:13" ht="24" customHeight="1">
      <c r="A74" s="61">
        <v>27</v>
      </c>
      <c r="B74" s="37"/>
      <c r="C74" s="49"/>
      <c r="D74" s="49"/>
      <c r="E74" s="37" t="str">
        <f t="shared" si="12"/>
        <v xml:space="preserve"> (Ferdi)</v>
      </c>
      <c r="F74" s="70">
        <v>-27</v>
      </c>
      <c r="G74" s="61">
        <v>27</v>
      </c>
      <c r="H74" s="63"/>
      <c r="I74" s="49"/>
      <c r="J74" s="49"/>
      <c r="K74" s="37" t="str">
        <f t="shared" si="13"/>
        <v xml:space="preserve"> (Ferdi)</v>
      </c>
      <c r="L74" s="70">
        <v>-27</v>
      </c>
      <c r="M74" s="13" t="str">
        <f t="shared" si="15"/>
        <v/>
      </c>
    </row>
    <row r="75" spans="1:13" ht="24" customHeight="1">
      <c r="A75" s="61">
        <v>28</v>
      </c>
      <c r="B75" s="37"/>
      <c r="C75" s="49"/>
      <c r="D75" s="49"/>
      <c r="E75" s="37" t="str">
        <f t="shared" si="12"/>
        <v xml:space="preserve"> (Ferdi)</v>
      </c>
      <c r="F75" s="70">
        <v>-28</v>
      </c>
      <c r="G75" s="61">
        <v>28</v>
      </c>
      <c r="H75" s="37"/>
      <c r="I75" s="49"/>
      <c r="J75" s="49"/>
      <c r="K75" s="37" t="str">
        <f t="shared" si="13"/>
        <v xml:space="preserve"> (Ferdi)</v>
      </c>
      <c r="L75" s="70">
        <v>-28</v>
      </c>
      <c r="M75" s="13" t="str">
        <f t="shared" si="15"/>
        <v/>
      </c>
    </row>
    <row r="76" spans="1:13" ht="24" customHeight="1">
      <c r="A76" s="61">
        <v>29</v>
      </c>
      <c r="B76" s="37"/>
      <c r="C76" s="49"/>
      <c r="D76" s="49"/>
      <c r="E76" s="37" t="str">
        <f t="shared" si="12"/>
        <v xml:space="preserve"> (Ferdi)</v>
      </c>
      <c r="F76" s="70">
        <v>-29</v>
      </c>
      <c r="G76" s="61">
        <v>29</v>
      </c>
      <c r="H76" s="37"/>
      <c r="I76" s="49"/>
      <c r="J76" s="49"/>
      <c r="K76" s="37" t="str">
        <f t="shared" si="13"/>
        <v xml:space="preserve"> (Ferdi)</v>
      </c>
      <c r="L76" s="70">
        <v>-29</v>
      </c>
      <c r="M76" s="13" t="str">
        <f t="shared" si="15"/>
        <v/>
      </c>
    </row>
    <row r="77" spans="1:13" ht="24" customHeight="1">
      <c r="A77" s="61">
        <v>30</v>
      </c>
      <c r="B77" s="37"/>
      <c r="C77" s="49"/>
      <c r="D77" s="49"/>
      <c r="E77" s="37" t="str">
        <f t="shared" si="12"/>
        <v xml:space="preserve"> (Ferdi)</v>
      </c>
      <c r="F77" s="70">
        <v>-30</v>
      </c>
      <c r="G77" s="61">
        <v>30</v>
      </c>
      <c r="H77" s="63"/>
      <c r="I77" s="49"/>
      <c r="J77" s="49"/>
      <c r="K77" s="37" t="str">
        <f t="shared" si="13"/>
        <v xml:space="preserve"> (Ferdi)</v>
      </c>
      <c r="L77" s="70">
        <v>-30</v>
      </c>
      <c r="M77" s="13" t="str">
        <f t="shared" si="15"/>
        <v/>
      </c>
    </row>
    <row r="78" spans="1:13" ht="21">
      <c r="A78" s="61">
        <v>31</v>
      </c>
      <c r="B78" s="37"/>
      <c r="C78" s="49"/>
      <c r="D78" s="49"/>
      <c r="E78" s="37" t="str">
        <f t="shared" ref="E78:E87" si="16">IF(B78&lt;&gt;0,$A$2,"")&amp;" (Ferdi)"</f>
        <v xml:space="preserve"> (Ferdi)</v>
      </c>
      <c r="F78" s="70">
        <v>-31</v>
      </c>
      <c r="G78" s="61">
        <v>31</v>
      </c>
      <c r="H78" s="63"/>
      <c r="I78" s="49"/>
      <c r="J78" s="49"/>
      <c r="K78" s="37" t="str">
        <f t="shared" ref="K78:K87" si="17">IF(H78&lt;&gt;0,$A$2,"")&amp;" (Ferdi)"</f>
        <v xml:space="preserve"> (Ferdi)</v>
      </c>
      <c r="L78" s="70">
        <v>-31</v>
      </c>
      <c r="M78" s="13" t="str">
        <f t="shared" si="15"/>
        <v/>
      </c>
    </row>
    <row r="79" spans="1:13" ht="21">
      <c r="A79" s="61">
        <v>32</v>
      </c>
      <c r="B79" s="37"/>
      <c r="C79" s="49"/>
      <c r="D79" s="49"/>
      <c r="E79" s="37" t="str">
        <f t="shared" si="16"/>
        <v xml:space="preserve"> (Ferdi)</v>
      </c>
      <c r="F79" s="70">
        <v>-32</v>
      </c>
      <c r="G79" s="61">
        <v>32</v>
      </c>
      <c r="H79" s="63"/>
      <c r="I79" s="49"/>
      <c r="J79" s="49"/>
      <c r="K79" s="37" t="str">
        <f t="shared" si="17"/>
        <v xml:space="preserve"> (Ferdi)</v>
      </c>
      <c r="L79" s="70">
        <v>-32</v>
      </c>
    </row>
    <row r="80" spans="1:13" ht="21">
      <c r="A80" s="61">
        <v>33</v>
      </c>
      <c r="B80" s="37"/>
      <c r="C80" s="49"/>
      <c r="D80" s="49"/>
      <c r="E80" s="37" t="str">
        <f t="shared" si="16"/>
        <v xml:space="preserve"> (Ferdi)</v>
      </c>
      <c r="F80" s="70">
        <v>-33</v>
      </c>
      <c r="G80" s="61">
        <v>33</v>
      </c>
      <c r="H80" s="63"/>
      <c r="I80" s="49"/>
      <c r="J80" s="49"/>
      <c r="K80" s="37" t="str">
        <f t="shared" si="17"/>
        <v xml:space="preserve"> (Ferdi)</v>
      </c>
      <c r="L80" s="70">
        <v>-33</v>
      </c>
    </row>
    <row r="81" spans="1:12" ht="21">
      <c r="A81" s="61">
        <v>34</v>
      </c>
      <c r="B81" s="37"/>
      <c r="C81" s="49"/>
      <c r="D81" s="49"/>
      <c r="E81" s="37" t="str">
        <f t="shared" si="16"/>
        <v xml:space="preserve"> (Ferdi)</v>
      </c>
      <c r="F81" s="70">
        <v>-34</v>
      </c>
      <c r="G81" s="61">
        <v>34</v>
      </c>
      <c r="H81" s="63"/>
      <c r="I81" s="49"/>
      <c r="J81" s="49"/>
      <c r="K81" s="37" t="str">
        <f t="shared" si="17"/>
        <v xml:space="preserve"> (Ferdi)</v>
      </c>
      <c r="L81" s="70">
        <v>-34</v>
      </c>
    </row>
    <row r="82" spans="1:12" ht="21">
      <c r="A82" s="61">
        <v>35</v>
      </c>
      <c r="B82" s="37"/>
      <c r="C82" s="49"/>
      <c r="D82" s="49"/>
      <c r="E82" s="37" t="str">
        <f t="shared" si="16"/>
        <v xml:space="preserve"> (Ferdi)</v>
      </c>
      <c r="F82" s="70">
        <v>-35</v>
      </c>
      <c r="G82" s="61">
        <v>35</v>
      </c>
      <c r="H82" s="63"/>
      <c r="I82" s="49"/>
      <c r="J82" s="49"/>
      <c r="K82" s="37" t="str">
        <f t="shared" si="17"/>
        <v xml:space="preserve"> (Ferdi)</v>
      </c>
      <c r="L82" s="70">
        <v>-35</v>
      </c>
    </row>
    <row r="83" spans="1:12" ht="21">
      <c r="A83" s="61">
        <v>36</v>
      </c>
      <c r="B83" s="37"/>
      <c r="C83" s="49"/>
      <c r="D83" s="49"/>
      <c r="E83" s="37" t="str">
        <f t="shared" si="16"/>
        <v xml:space="preserve"> (Ferdi)</v>
      </c>
      <c r="F83" s="70">
        <v>-36</v>
      </c>
      <c r="G83" s="61">
        <v>36</v>
      </c>
      <c r="H83" s="63"/>
      <c r="I83" s="49"/>
      <c r="J83" s="49"/>
      <c r="K83" s="37" t="str">
        <f t="shared" si="17"/>
        <v xml:space="preserve"> (Ferdi)</v>
      </c>
      <c r="L83" s="70">
        <v>-36</v>
      </c>
    </row>
    <row r="84" spans="1:12" ht="21">
      <c r="A84" s="61">
        <v>37</v>
      </c>
      <c r="B84" s="37"/>
      <c r="C84" s="49"/>
      <c r="D84" s="49"/>
      <c r="E84" s="37" t="str">
        <f t="shared" si="16"/>
        <v xml:space="preserve"> (Ferdi)</v>
      </c>
      <c r="F84" s="70">
        <v>-37</v>
      </c>
      <c r="G84" s="61">
        <v>37</v>
      </c>
      <c r="H84" s="63"/>
      <c r="I84" s="49"/>
      <c r="J84" s="49"/>
      <c r="K84" s="37" t="str">
        <f t="shared" si="17"/>
        <v xml:space="preserve"> (Ferdi)</v>
      </c>
      <c r="L84" s="70">
        <v>-37</v>
      </c>
    </row>
    <row r="85" spans="1:12" ht="21">
      <c r="A85" s="61">
        <v>38</v>
      </c>
      <c r="B85" s="37"/>
      <c r="C85" s="49"/>
      <c r="D85" s="49"/>
      <c r="E85" s="37" t="str">
        <f t="shared" si="16"/>
        <v xml:space="preserve"> (Ferdi)</v>
      </c>
      <c r="F85" s="70">
        <v>-38</v>
      </c>
      <c r="G85" s="61">
        <v>38</v>
      </c>
      <c r="H85" s="63"/>
      <c r="I85" s="49"/>
      <c r="J85" s="49"/>
      <c r="K85" s="37" t="str">
        <f t="shared" si="17"/>
        <v xml:space="preserve"> (Ferdi)</v>
      </c>
      <c r="L85" s="70">
        <v>-38</v>
      </c>
    </row>
    <row r="86" spans="1:12" ht="21">
      <c r="A86" s="61">
        <v>39</v>
      </c>
      <c r="B86" s="37"/>
      <c r="C86" s="49"/>
      <c r="D86" s="49"/>
      <c r="E86" s="37" t="str">
        <f t="shared" si="16"/>
        <v xml:space="preserve"> (Ferdi)</v>
      </c>
      <c r="F86" s="70">
        <v>-39</v>
      </c>
      <c r="G86" s="61">
        <v>39</v>
      </c>
      <c r="H86" s="63"/>
      <c r="I86" s="49"/>
      <c r="J86" s="49"/>
      <c r="K86" s="37" t="str">
        <f t="shared" si="17"/>
        <v xml:space="preserve"> (Ferdi)</v>
      </c>
      <c r="L86" s="70">
        <v>-39</v>
      </c>
    </row>
    <row r="87" spans="1:12" ht="21">
      <c r="A87" s="61">
        <v>40</v>
      </c>
      <c r="B87" s="37"/>
      <c r="C87" s="49"/>
      <c r="D87" s="49"/>
      <c r="E87" s="37" t="str">
        <f t="shared" si="16"/>
        <v xml:space="preserve"> (Ferdi)</v>
      </c>
      <c r="F87" s="70">
        <v>-40</v>
      </c>
      <c r="G87" s="61">
        <v>40</v>
      </c>
      <c r="H87" s="63"/>
      <c r="I87" s="49"/>
      <c r="J87" s="49"/>
      <c r="K87" s="37" t="str">
        <f t="shared" si="17"/>
        <v xml:space="preserve"> (Ferdi)</v>
      </c>
      <c r="L87" s="70">
        <v>-40</v>
      </c>
    </row>
  </sheetData>
  <sheetProtection sheet="1" objects="1" scenarios="1" selectLockedCells="1"/>
  <mergeCells count="26">
    <mergeCell ref="A1:K1"/>
    <mergeCell ref="A26:E26"/>
    <mergeCell ref="G26:K26"/>
    <mergeCell ref="A2:K2"/>
    <mergeCell ref="A18:E18"/>
    <mergeCell ref="G18:K18"/>
    <mergeCell ref="A22:E22"/>
    <mergeCell ref="G22:K22"/>
    <mergeCell ref="A10:E10"/>
    <mergeCell ref="G10:K10"/>
    <mergeCell ref="A14:E14"/>
    <mergeCell ref="G14:K14"/>
    <mergeCell ref="A3:E3"/>
    <mergeCell ref="G3:K3"/>
    <mergeCell ref="A4:E4"/>
    <mergeCell ref="G4:K4"/>
    <mergeCell ref="I40:J40"/>
    <mergeCell ref="A6:E6"/>
    <mergeCell ref="G6:K6"/>
    <mergeCell ref="A46:E46"/>
    <mergeCell ref="G46:K46"/>
    <mergeCell ref="I41:J41"/>
    <mergeCell ref="I42:J42"/>
    <mergeCell ref="I43:J43"/>
    <mergeCell ref="B31:E31"/>
    <mergeCell ref="H31:K31"/>
  </mergeCells>
  <conditionalFormatting sqref="B32:E37 H32:K37">
    <cfRule type="cellIs" dxfId="9" priority="7" operator="equal">
      <formula>0</formula>
    </cfRule>
  </conditionalFormatting>
  <conditionalFormatting sqref="E32:E37 K32:K37 E8 K8 K12 E12 E16 K16 E20 K20 K24 E24 E28 K28">
    <cfRule type="containsText" dxfId="8" priority="6" operator="containsText" text="Okul Adını İlk Önce Sadece Bu Alana 1. Satıra 1 Kez Yazmanız Yeterli İ.Ö.O.">
      <formula>NOT(ISERROR(SEARCH("Okul Adını İlk Önce Sadece Bu Alana 1. Satıra 1 Kez Yazmanız Yeterli İ.Ö.O.",E8)))</formula>
    </cfRule>
  </conditionalFormatting>
  <conditionalFormatting sqref="E32:E37 K32:K37 K20 E20 E16 K16 K12 E12 E8 K8 E24 K24 K28 E28">
    <cfRule type="containsText" dxfId="7" priority="4" operator="containsText" text="Okul Adını Yazınız İ.Ö.O.">
      <formula>NOT(ISERROR(SEARCH("Okul Adını Yazınız İ.Ö.O.",E8)))</formula>
    </cfRule>
  </conditionalFormatting>
  <conditionalFormatting sqref="E32:E37 K32:K37 E8 K8 E12 K12 K16 E16 E20 K20 K24 E24 E28 K28">
    <cfRule type="containsText" dxfId="6" priority="3" operator="containsText" text="Okul Adını Buraya Yazınız">
      <formula>NOT(ISERROR(SEARCH("Okul Adını Buraya Yazınız",E8)))</formula>
    </cfRule>
  </conditionalFormatting>
  <conditionalFormatting sqref="L48:L87 F48:F87">
    <cfRule type="cellIs" dxfId="5" priority="1" operator="between">
      <formula>-1</formula>
      <formula>-40</formula>
    </cfRule>
  </conditionalFormatting>
  <hyperlinks>
    <hyperlink ref="A1:K1" location="'Ön Bilgi'!A1" display="ÖN BİLGİ"/>
  </hyperlinks>
  <printOptions horizontalCentered="1"/>
  <pageMargins left="0" right="0" top="1.1811023622047245" bottom="0" header="0" footer="0"/>
  <pageSetup paperSize="9" scale="50" orientation="portrait" horizontalDpi="300" verticalDpi="300"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sheetPr codeName="Sayfa3">
    <tabColor rgb="FF00B0F0"/>
  </sheetPr>
  <dimension ref="A1:M506"/>
  <sheetViews>
    <sheetView view="pageBreakPreview" zoomScale="40" zoomScaleNormal="100" zoomScaleSheetLayoutView="40" workbookViewId="0">
      <selection sqref="A1:M1"/>
    </sheetView>
  </sheetViews>
  <sheetFormatPr defaultRowHeight="15"/>
  <cols>
    <col min="1" max="5" width="15.7109375" customWidth="1"/>
    <col min="6" max="6" width="12.85546875" customWidth="1"/>
    <col min="7" max="7" width="5.5703125" customWidth="1"/>
    <col min="8" max="12" width="15.7109375" customWidth="1"/>
    <col min="13" max="13" width="12.85546875" customWidth="1"/>
  </cols>
  <sheetData>
    <row r="1" spans="1:13" ht="36" customHeight="1">
      <c r="A1" s="97" t="s">
        <v>49</v>
      </c>
      <c r="B1" s="97"/>
      <c r="C1" s="97"/>
      <c r="D1" s="97"/>
      <c r="E1" s="97"/>
      <c r="F1" s="97"/>
      <c r="G1" s="97"/>
      <c r="H1" s="97"/>
      <c r="I1" s="97"/>
      <c r="J1" s="97"/>
      <c r="K1" s="97"/>
      <c r="L1" s="97"/>
      <c r="M1" s="97"/>
    </row>
    <row r="2" spans="1:13" ht="75" customHeight="1">
      <c r="A2" s="116"/>
      <c r="B2" s="117"/>
      <c r="C2" s="117"/>
      <c r="D2" s="117"/>
      <c r="E2" s="117"/>
      <c r="F2" s="118"/>
      <c r="G2" s="17"/>
      <c r="H2" s="116"/>
      <c r="I2" s="117"/>
      <c r="J2" s="117"/>
      <c r="K2" s="117"/>
      <c r="L2" s="117"/>
      <c r="M2" s="118"/>
    </row>
    <row r="3" spans="1:13" ht="34.5" customHeight="1">
      <c r="A3" s="119" t="s">
        <v>69</v>
      </c>
      <c r="B3" s="119"/>
      <c r="C3" s="119"/>
      <c r="D3" s="119"/>
      <c r="E3" s="119"/>
      <c r="F3" s="119"/>
      <c r="G3" s="17"/>
      <c r="H3" s="120" t="s">
        <v>70</v>
      </c>
      <c r="I3" s="120"/>
      <c r="J3" s="120"/>
      <c r="K3" s="120"/>
      <c r="L3" s="120"/>
      <c r="M3" s="120"/>
    </row>
    <row r="4" spans="1:13" ht="34.5" customHeight="1">
      <c r="A4" s="121" t="s">
        <v>13</v>
      </c>
      <c r="B4" s="121"/>
      <c r="C4" s="103" t="str">
        <f>'Ön Bilgi'!$A$1</f>
        <v>Eğlenceli Atletizm 2012</v>
      </c>
      <c r="D4" s="122"/>
      <c r="E4" s="123"/>
      <c r="F4" s="124"/>
      <c r="G4" s="17"/>
      <c r="H4" s="125" t="s">
        <v>13</v>
      </c>
      <c r="I4" s="125"/>
      <c r="J4" s="106" t="str">
        <f>'Ön Bilgi'!$A$1</f>
        <v>Eğlenceli Atletizm 2012</v>
      </c>
      <c r="K4" s="126"/>
      <c r="L4" s="127"/>
      <c r="M4" s="128"/>
    </row>
    <row r="5" spans="1:13" ht="34.5" customHeight="1">
      <c r="A5" s="103" t="s">
        <v>15</v>
      </c>
      <c r="B5" s="104"/>
      <c r="C5" s="105">
        <f>'Üsküdar EN''lerini Arıyor'!B8</f>
        <v>0</v>
      </c>
      <c r="D5" s="105"/>
      <c r="E5" s="105"/>
      <c r="F5" s="105"/>
      <c r="G5" s="17"/>
      <c r="H5" s="106" t="s">
        <v>15</v>
      </c>
      <c r="I5" s="107"/>
      <c r="J5" s="108">
        <f>'Üsküdar EN''lerini Arıyor'!H8</f>
        <v>0</v>
      </c>
      <c r="K5" s="108"/>
      <c r="L5" s="108"/>
      <c r="M5" s="108"/>
    </row>
    <row r="6" spans="1:13" ht="34.5" customHeight="1">
      <c r="A6" s="103" t="s">
        <v>16</v>
      </c>
      <c r="B6" s="104"/>
      <c r="C6" s="47">
        <f>'Üsküdar EN''lerini Arıyor'!C8</f>
        <v>2005</v>
      </c>
      <c r="D6" s="48"/>
      <c r="E6" s="48" t="s">
        <v>24</v>
      </c>
      <c r="F6" s="65"/>
      <c r="G6" s="17"/>
      <c r="H6" s="106" t="s">
        <v>16</v>
      </c>
      <c r="I6" s="107"/>
      <c r="J6" s="30">
        <f>'Üsküdar EN''lerini Arıyor'!I8</f>
        <v>2005</v>
      </c>
      <c r="K6" s="29"/>
      <c r="L6" s="29" t="s">
        <v>24</v>
      </c>
      <c r="M6" s="66"/>
    </row>
    <row r="7" spans="1:13" ht="34.5" customHeight="1">
      <c r="A7" s="103" t="s">
        <v>17</v>
      </c>
      <c r="B7" s="104"/>
      <c r="C7" s="47">
        <f>'Üsküdar EN''lerini Arıyor'!D8</f>
        <v>0</v>
      </c>
      <c r="D7" s="48"/>
      <c r="E7" s="48" t="s">
        <v>23</v>
      </c>
      <c r="F7" s="65"/>
      <c r="G7" s="17"/>
      <c r="H7" s="106" t="s">
        <v>17</v>
      </c>
      <c r="I7" s="107"/>
      <c r="J7" s="30">
        <f>'Üsküdar EN''lerini Arıyor'!J8</f>
        <v>0</v>
      </c>
      <c r="K7" s="29"/>
      <c r="L7" s="29" t="s">
        <v>23</v>
      </c>
      <c r="M7" s="66"/>
    </row>
    <row r="8" spans="1:13" ht="34.5" customHeight="1">
      <c r="A8" s="103" t="s">
        <v>14</v>
      </c>
      <c r="B8" s="104"/>
      <c r="C8" s="114" t="str">
        <f>'Üsküdar EN''lerini Arıyor'!$A$2</f>
        <v>OKUL ADI İ.O.</v>
      </c>
      <c r="D8" s="114"/>
      <c r="E8" s="114"/>
      <c r="F8" s="114"/>
      <c r="G8" s="17"/>
      <c r="H8" s="106" t="s">
        <v>14</v>
      </c>
      <c r="I8" s="107"/>
      <c r="J8" s="115" t="str">
        <f>'Üsküdar EN''lerini Arıyor'!$A$2</f>
        <v>OKUL ADI İ.O.</v>
      </c>
      <c r="K8" s="115"/>
      <c r="L8" s="115"/>
      <c r="M8" s="115"/>
    </row>
    <row r="9" spans="1:13" ht="34.5" customHeight="1">
      <c r="A9" s="95" t="s">
        <v>22</v>
      </c>
      <c r="B9" s="95"/>
      <c r="C9" s="95"/>
      <c r="D9" s="95"/>
      <c r="E9" s="95"/>
      <c r="F9" s="95"/>
      <c r="G9" s="17"/>
      <c r="H9" s="109" t="s">
        <v>22</v>
      </c>
      <c r="I9" s="109"/>
      <c r="J9" s="109"/>
      <c r="K9" s="109"/>
      <c r="L9" s="109"/>
      <c r="M9" s="109"/>
    </row>
    <row r="10" spans="1:13" ht="21" customHeight="1">
      <c r="A10" s="110" t="str">
        <f>'Ön Bilgi'!$B$41</f>
        <v>DURARAK UZUN</v>
      </c>
      <c r="B10" s="111"/>
      <c r="C10" s="110" t="str">
        <f>'Ön Bilgi'!$D$41</f>
        <v>TOP ATMA</v>
      </c>
      <c r="D10" s="111"/>
      <c r="E10" s="67" t="str">
        <f>'Ön Bilgi'!$F$41</f>
        <v>20 METRE</v>
      </c>
      <c r="F10" s="46">
        <f>'Ön Bilgi'!$H$41</f>
        <v>0</v>
      </c>
      <c r="G10" s="17"/>
      <c r="H10" s="112" t="str">
        <f>'Ön Bilgi'!$B$41</f>
        <v>DURARAK UZUN</v>
      </c>
      <c r="I10" s="113"/>
      <c r="J10" s="112" t="str">
        <f>'Ön Bilgi'!$D$41</f>
        <v>TOP ATMA</v>
      </c>
      <c r="K10" s="113"/>
      <c r="L10" s="68" t="str">
        <f>'Ön Bilgi'!$F$41</f>
        <v>20 METRE</v>
      </c>
      <c r="M10" s="19">
        <f>'Ön Bilgi'!$H$41</f>
        <v>0</v>
      </c>
    </row>
    <row r="11" spans="1:13" ht="30" customHeight="1">
      <c r="A11" s="18" t="s">
        <v>20</v>
      </c>
      <c r="B11" s="18" t="s">
        <v>21</v>
      </c>
      <c r="C11" s="18" t="s">
        <v>20</v>
      </c>
      <c r="D11" s="18" t="s">
        <v>21</v>
      </c>
      <c r="E11" s="18" t="s">
        <v>25</v>
      </c>
      <c r="F11" s="18"/>
      <c r="G11" s="17"/>
      <c r="H11" s="24" t="s">
        <v>20</v>
      </c>
      <c r="I11" s="24" t="s">
        <v>21</v>
      </c>
      <c r="J11" s="24" t="s">
        <v>20</v>
      </c>
      <c r="K11" s="24" t="s">
        <v>21</v>
      </c>
      <c r="L11" s="24" t="s">
        <v>25</v>
      </c>
      <c r="M11" s="24"/>
    </row>
    <row r="12" spans="1:13" ht="60" customHeight="1">
      <c r="A12" s="23"/>
      <c r="B12" s="23"/>
      <c r="C12" s="20"/>
      <c r="D12" s="20"/>
      <c r="E12" s="21"/>
      <c r="F12" s="22"/>
      <c r="G12" s="17"/>
      <c r="H12" s="25"/>
      <c r="I12" s="25"/>
      <c r="J12" s="26"/>
      <c r="K12" s="26"/>
      <c r="L12" s="27"/>
      <c r="M12" s="28"/>
    </row>
    <row r="13" spans="1:13" ht="33" customHeight="1">
      <c r="A13" s="17"/>
      <c r="B13" s="17"/>
      <c r="C13" s="17"/>
      <c r="D13" s="17"/>
      <c r="E13" s="17"/>
      <c r="F13" s="17"/>
      <c r="G13" s="17"/>
      <c r="H13" s="17"/>
      <c r="I13" s="17"/>
      <c r="J13" s="17"/>
      <c r="K13" s="17"/>
      <c r="L13" s="17"/>
      <c r="M13" s="17"/>
    </row>
    <row r="14" spans="1:13" ht="33" customHeight="1">
      <c r="A14" s="17"/>
      <c r="B14" s="17"/>
      <c r="C14" s="17"/>
      <c r="D14" s="17"/>
      <c r="E14" s="17"/>
      <c r="F14" s="17"/>
      <c r="G14" s="17"/>
      <c r="H14" s="17"/>
      <c r="I14" s="17"/>
      <c r="J14" s="17"/>
      <c r="K14" s="17"/>
      <c r="L14" s="17"/>
      <c r="M14" s="17"/>
    </row>
    <row r="15" spans="1:13" ht="74.25" customHeight="1">
      <c r="A15" s="116"/>
      <c r="B15" s="117"/>
      <c r="C15" s="117"/>
      <c r="D15" s="117"/>
      <c r="E15" s="117"/>
      <c r="F15" s="118"/>
      <c r="G15" s="17"/>
      <c r="H15" s="116"/>
      <c r="I15" s="117"/>
      <c r="J15" s="117"/>
      <c r="K15" s="117"/>
      <c r="L15" s="117"/>
      <c r="M15" s="118"/>
    </row>
    <row r="16" spans="1:13" ht="34.5" customHeight="1">
      <c r="A16" s="129" t="s">
        <v>71</v>
      </c>
      <c r="B16" s="130"/>
      <c r="C16" s="130"/>
      <c r="D16" s="130"/>
      <c r="E16" s="130"/>
      <c r="F16" s="131"/>
      <c r="G16" s="17"/>
      <c r="H16" s="120" t="s">
        <v>72</v>
      </c>
      <c r="I16" s="120"/>
      <c r="J16" s="120"/>
      <c r="K16" s="120"/>
      <c r="L16" s="120"/>
      <c r="M16" s="120"/>
    </row>
    <row r="17" spans="1:13" ht="34.5" customHeight="1">
      <c r="A17" s="121" t="s">
        <v>13</v>
      </c>
      <c r="B17" s="121"/>
      <c r="C17" s="103" t="str">
        <f>'Ön Bilgi'!$A$1</f>
        <v>Eğlenceli Atletizm 2012</v>
      </c>
      <c r="D17" s="122"/>
      <c r="E17" s="123"/>
      <c r="F17" s="124"/>
      <c r="G17" s="17"/>
      <c r="H17" s="125" t="s">
        <v>13</v>
      </c>
      <c r="I17" s="125"/>
      <c r="J17" s="106" t="str">
        <f>'Ön Bilgi'!$A$1</f>
        <v>Eğlenceli Atletizm 2012</v>
      </c>
      <c r="K17" s="126"/>
      <c r="L17" s="127"/>
      <c r="M17" s="128"/>
    </row>
    <row r="18" spans="1:13" ht="34.5" customHeight="1">
      <c r="A18" s="103" t="s">
        <v>15</v>
      </c>
      <c r="B18" s="104"/>
      <c r="C18" s="105">
        <f>'Üsküdar EN''lerini Arıyor'!B12</f>
        <v>0</v>
      </c>
      <c r="D18" s="105"/>
      <c r="E18" s="105"/>
      <c r="F18" s="105"/>
      <c r="G18" s="17"/>
      <c r="H18" s="106" t="s">
        <v>15</v>
      </c>
      <c r="I18" s="107"/>
      <c r="J18" s="108">
        <f>'Üsküdar EN''lerini Arıyor'!H12</f>
        <v>0</v>
      </c>
      <c r="K18" s="108"/>
      <c r="L18" s="108"/>
      <c r="M18" s="108"/>
    </row>
    <row r="19" spans="1:13" ht="34.5" customHeight="1">
      <c r="A19" s="103" t="s">
        <v>16</v>
      </c>
      <c r="B19" s="104"/>
      <c r="C19" s="47">
        <f>'Üsküdar EN''lerini Arıyor'!C12</f>
        <v>2004</v>
      </c>
      <c r="D19" s="48"/>
      <c r="E19" s="48" t="s">
        <v>24</v>
      </c>
      <c r="F19" s="65"/>
      <c r="G19" s="17"/>
      <c r="H19" s="106" t="s">
        <v>16</v>
      </c>
      <c r="I19" s="107"/>
      <c r="J19" s="30">
        <f>'Üsküdar EN''lerini Arıyor'!I12</f>
        <v>2004</v>
      </c>
      <c r="K19" s="29"/>
      <c r="L19" s="29" t="s">
        <v>24</v>
      </c>
      <c r="M19" s="66"/>
    </row>
    <row r="20" spans="1:13" ht="34.5" customHeight="1">
      <c r="A20" s="103" t="s">
        <v>17</v>
      </c>
      <c r="B20" s="104"/>
      <c r="C20" s="47">
        <f>'Üsküdar EN''lerini Arıyor'!D12</f>
        <v>0</v>
      </c>
      <c r="D20" s="48"/>
      <c r="E20" s="48" t="s">
        <v>23</v>
      </c>
      <c r="F20" s="65"/>
      <c r="G20" s="17"/>
      <c r="H20" s="106" t="s">
        <v>17</v>
      </c>
      <c r="I20" s="107"/>
      <c r="J20" s="30">
        <f>'Üsküdar EN''lerini Arıyor'!J12</f>
        <v>0</v>
      </c>
      <c r="K20" s="29"/>
      <c r="L20" s="29" t="s">
        <v>23</v>
      </c>
      <c r="M20" s="66"/>
    </row>
    <row r="21" spans="1:13" ht="34.5" customHeight="1">
      <c r="A21" s="103" t="s">
        <v>14</v>
      </c>
      <c r="B21" s="104"/>
      <c r="C21" s="114" t="str">
        <f>'Üsküdar EN''lerini Arıyor'!$A$2</f>
        <v>OKUL ADI İ.O.</v>
      </c>
      <c r="D21" s="114"/>
      <c r="E21" s="114"/>
      <c r="F21" s="114"/>
      <c r="G21" s="17"/>
      <c r="H21" s="106" t="s">
        <v>14</v>
      </c>
      <c r="I21" s="107"/>
      <c r="J21" s="115" t="str">
        <f>'Üsküdar EN''lerini Arıyor'!$A$2</f>
        <v>OKUL ADI İ.O.</v>
      </c>
      <c r="K21" s="115"/>
      <c r="L21" s="115"/>
      <c r="M21" s="115"/>
    </row>
    <row r="22" spans="1:13" ht="34.5" customHeight="1">
      <c r="A22" s="95" t="s">
        <v>22</v>
      </c>
      <c r="B22" s="95"/>
      <c r="C22" s="95"/>
      <c r="D22" s="95"/>
      <c r="E22" s="95"/>
      <c r="F22" s="95"/>
      <c r="G22" s="17"/>
      <c r="H22" s="109" t="s">
        <v>22</v>
      </c>
      <c r="I22" s="109"/>
      <c r="J22" s="109"/>
      <c r="K22" s="109"/>
      <c r="L22" s="109"/>
      <c r="M22" s="109"/>
    </row>
    <row r="23" spans="1:13" ht="21">
      <c r="A23" s="110" t="str">
        <f>'Ön Bilgi'!$B$41</f>
        <v>DURARAK UZUN</v>
      </c>
      <c r="B23" s="111"/>
      <c r="C23" s="110" t="str">
        <f>'Ön Bilgi'!$D$41</f>
        <v>TOP ATMA</v>
      </c>
      <c r="D23" s="111"/>
      <c r="E23" s="67" t="str">
        <f>'Ön Bilgi'!$F$41</f>
        <v>20 METRE</v>
      </c>
      <c r="F23" s="46">
        <f>'Ön Bilgi'!$H$41</f>
        <v>0</v>
      </c>
      <c r="G23" s="17"/>
      <c r="H23" s="112" t="str">
        <f>'Ön Bilgi'!$B$41</f>
        <v>DURARAK UZUN</v>
      </c>
      <c r="I23" s="113"/>
      <c r="J23" s="112" t="str">
        <f>'Ön Bilgi'!$D$41</f>
        <v>TOP ATMA</v>
      </c>
      <c r="K23" s="113"/>
      <c r="L23" s="68" t="str">
        <f>'Ön Bilgi'!$F$41</f>
        <v>20 METRE</v>
      </c>
      <c r="M23" s="19">
        <f>'Ön Bilgi'!$H$41</f>
        <v>0</v>
      </c>
    </row>
    <row r="24" spans="1:13" ht="30" customHeight="1">
      <c r="A24" s="18" t="s">
        <v>20</v>
      </c>
      <c r="B24" s="18" t="s">
        <v>21</v>
      </c>
      <c r="C24" s="18" t="s">
        <v>20</v>
      </c>
      <c r="D24" s="18" t="s">
        <v>21</v>
      </c>
      <c r="E24" s="18" t="s">
        <v>25</v>
      </c>
      <c r="F24" s="18"/>
      <c r="G24" s="17"/>
      <c r="H24" s="24" t="s">
        <v>20</v>
      </c>
      <c r="I24" s="24" t="s">
        <v>21</v>
      </c>
      <c r="J24" s="24" t="s">
        <v>20</v>
      </c>
      <c r="K24" s="24" t="s">
        <v>21</v>
      </c>
      <c r="L24" s="24" t="s">
        <v>25</v>
      </c>
      <c r="M24" s="24"/>
    </row>
    <row r="25" spans="1:13" ht="60" customHeight="1">
      <c r="A25" s="23"/>
      <c r="B25" s="23"/>
      <c r="C25" s="20"/>
      <c r="D25" s="20"/>
      <c r="E25" s="21"/>
      <c r="F25" s="22"/>
      <c r="G25" s="17"/>
      <c r="H25" s="25"/>
      <c r="I25" s="25"/>
      <c r="J25" s="26"/>
      <c r="K25" s="26"/>
      <c r="L25" s="27"/>
      <c r="M25" s="28"/>
    </row>
    <row r="26" spans="1:13" ht="33" customHeight="1">
      <c r="A26" s="17"/>
      <c r="B26" s="17"/>
      <c r="C26" s="17"/>
      <c r="D26" s="17"/>
      <c r="E26" s="17"/>
      <c r="F26" s="17"/>
      <c r="G26" s="17"/>
      <c r="H26" s="17"/>
      <c r="I26" s="17"/>
      <c r="J26" s="17"/>
      <c r="K26" s="17"/>
      <c r="L26" s="17"/>
      <c r="M26" s="17"/>
    </row>
    <row r="27" spans="1:13" ht="33" customHeight="1">
      <c r="A27" s="17"/>
      <c r="B27" s="17"/>
      <c r="C27" s="17"/>
      <c r="D27" s="17"/>
      <c r="E27" s="17"/>
      <c r="F27" s="17"/>
      <c r="G27" s="17"/>
      <c r="H27" s="17"/>
      <c r="I27" s="17"/>
      <c r="J27" s="17"/>
      <c r="K27" s="17"/>
      <c r="L27" s="17"/>
      <c r="M27" s="17"/>
    </row>
    <row r="28" spans="1:13" ht="74.25" customHeight="1">
      <c r="A28" s="116"/>
      <c r="B28" s="117"/>
      <c r="C28" s="117"/>
      <c r="D28" s="117"/>
      <c r="E28" s="117"/>
      <c r="F28" s="118"/>
      <c r="G28" s="17"/>
      <c r="H28" s="116"/>
      <c r="I28" s="117"/>
      <c r="J28" s="117"/>
      <c r="K28" s="117"/>
      <c r="L28" s="117"/>
      <c r="M28" s="118"/>
    </row>
    <row r="29" spans="1:13" ht="34.5" customHeight="1">
      <c r="A29" s="119" t="s">
        <v>29</v>
      </c>
      <c r="B29" s="119"/>
      <c r="C29" s="119"/>
      <c r="D29" s="119"/>
      <c r="E29" s="119"/>
      <c r="F29" s="119"/>
      <c r="G29" s="17"/>
      <c r="H29" s="120" t="s">
        <v>34</v>
      </c>
      <c r="I29" s="120"/>
      <c r="J29" s="120"/>
      <c r="K29" s="120"/>
      <c r="L29" s="120"/>
      <c r="M29" s="120"/>
    </row>
    <row r="30" spans="1:13" ht="34.5" customHeight="1">
      <c r="A30" s="121" t="s">
        <v>13</v>
      </c>
      <c r="B30" s="121"/>
      <c r="C30" s="103" t="str">
        <f>'Ön Bilgi'!$A$1</f>
        <v>Eğlenceli Atletizm 2012</v>
      </c>
      <c r="D30" s="122"/>
      <c r="E30" s="123"/>
      <c r="F30" s="124"/>
      <c r="G30" s="17"/>
      <c r="H30" s="125" t="s">
        <v>13</v>
      </c>
      <c r="I30" s="125"/>
      <c r="J30" s="106" t="str">
        <f>'Ön Bilgi'!$A$1</f>
        <v>Eğlenceli Atletizm 2012</v>
      </c>
      <c r="K30" s="126"/>
      <c r="L30" s="127"/>
      <c r="M30" s="128"/>
    </row>
    <row r="31" spans="1:13" ht="34.5" customHeight="1">
      <c r="A31" s="103" t="s">
        <v>15</v>
      </c>
      <c r="B31" s="104"/>
      <c r="C31" s="105">
        <f>'Üsküdar EN''lerini Arıyor'!B16</f>
        <v>0</v>
      </c>
      <c r="D31" s="105"/>
      <c r="E31" s="105"/>
      <c r="F31" s="105"/>
      <c r="G31" s="17"/>
      <c r="H31" s="106" t="s">
        <v>15</v>
      </c>
      <c r="I31" s="107"/>
      <c r="J31" s="108">
        <f>'Üsküdar EN''lerini Arıyor'!H16</f>
        <v>0</v>
      </c>
      <c r="K31" s="108"/>
      <c r="L31" s="108"/>
      <c r="M31" s="108"/>
    </row>
    <row r="32" spans="1:13" ht="34.5" customHeight="1">
      <c r="A32" s="103" t="s">
        <v>16</v>
      </c>
      <c r="B32" s="104"/>
      <c r="C32" s="47">
        <f>'Üsküdar EN''lerini Arıyor'!C16</f>
        <v>2003</v>
      </c>
      <c r="D32" s="48"/>
      <c r="E32" s="48" t="s">
        <v>24</v>
      </c>
      <c r="F32" s="65"/>
      <c r="G32" s="17"/>
      <c r="H32" s="106" t="s">
        <v>16</v>
      </c>
      <c r="I32" s="107"/>
      <c r="J32" s="30">
        <f>'Üsküdar EN''lerini Arıyor'!I16</f>
        <v>2003</v>
      </c>
      <c r="K32" s="29"/>
      <c r="L32" s="29" t="s">
        <v>24</v>
      </c>
      <c r="M32" s="66"/>
    </row>
    <row r="33" spans="1:13" ht="34.5" customHeight="1">
      <c r="A33" s="103" t="s">
        <v>17</v>
      </c>
      <c r="B33" s="104"/>
      <c r="C33" s="47">
        <f>'Üsküdar EN''lerini Arıyor'!D16</f>
        <v>0</v>
      </c>
      <c r="D33" s="48"/>
      <c r="E33" s="48" t="s">
        <v>23</v>
      </c>
      <c r="F33" s="65"/>
      <c r="G33" s="17"/>
      <c r="H33" s="106" t="s">
        <v>17</v>
      </c>
      <c r="I33" s="107"/>
      <c r="J33" s="30">
        <f>'Üsküdar EN''lerini Arıyor'!J16</f>
        <v>0</v>
      </c>
      <c r="K33" s="29"/>
      <c r="L33" s="29" t="s">
        <v>23</v>
      </c>
      <c r="M33" s="66"/>
    </row>
    <row r="34" spans="1:13" ht="34.5" customHeight="1">
      <c r="A34" s="103" t="s">
        <v>14</v>
      </c>
      <c r="B34" s="104"/>
      <c r="C34" s="114" t="str">
        <f>'Üsküdar EN''lerini Arıyor'!$A$2</f>
        <v>OKUL ADI İ.O.</v>
      </c>
      <c r="D34" s="114"/>
      <c r="E34" s="114"/>
      <c r="F34" s="114"/>
      <c r="G34" s="17"/>
      <c r="H34" s="106" t="s">
        <v>14</v>
      </c>
      <c r="I34" s="107"/>
      <c r="J34" s="115" t="str">
        <f>'Üsküdar EN''lerini Arıyor'!$A$2</f>
        <v>OKUL ADI İ.O.</v>
      </c>
      <c r="K34" s="115"/>
      <c r="L34" s="115"/>
      <c r="M34" s="115"/>
    </row>
    <row r="35" spans="1:13" ht="34.5" customHeight="1">
      <c r="A35" s="95" t="s">
        <v>22</v>
      </c>
      <c r="B35" s="95"/>
      <c r="C35" s="95"/>
      <c r="D35" s="95"/>
      <c r="E35" s="95"/>
      <c r="F35" s="95"/>
      <c r="G35" s="17"/>
      <c r="H35" s="109" t="s">
        <v>22</v>
      </c>
      <c r="I35" s="109"/>
      <c r="J35" s="109"/>
      <c r="K35" s="109"/>
      <c r="L35" s="109"/>
      <c r="M35" s="109"/>
    </row>
    <row r="36" spans="1:13" ht="21">
      <c r="A36" s="110" t="str">
        <f>'Ön Bilgi'!$B$41</f>
        <v>DURARAK UZUN</v>
      </c>
      <c r="B36" s="111"/>
      <c r="C36" s="110" t="str">
        <f>'Ön Bilgi'!$D$41</f>
        <v>TOP ATMA</v>
      </c>
      <c r="D36" s="111"/>
      <c r="E36" s="67" t="str">
        <f>'Ön Bilgi'!$F$41</f>
        <v>20 METRE</v>
      </c>
      <c r="F36" s="46">
        <f>'Ön Bilgi'!$H$41</f>
        <v>0</v>
      </c>
      <c r="G36" s="17"/>
      <c r="H36" s="112" t="str">
        <f>'Ön Bilgi'!$B$41</f>
        <v>DURARAK UZUN</v>
      </c>
      <c r="I36" s="113"/>
      <c r="J36" s="112" t="str">
        <f>'Ön Bilgi'!$D$41</f>
        <v>TOP ATMA</v>
      </c>
      <c r="K36" s="113"/>
      <c r="L36" s="68" t="str">
        <f>'Ön Bilgi'!$F$41</f>
        <v>20 METRE</v>
      </c>
      <c r="M36" s="19">
        <f>'Ön Bilgi'!$H$41</f>
        <v>0</v>
      </c>
    </row>
    <row r="37" spans="1:13" ht="30" customHeight="1">
      <c r="A37" s="18" t="s">
        <v>20</v>
      </c>
      <c r="B37" s="18" t="s">
        <v>21</v>
      </c>
      <c r="C37" s="18" t="s">
        <v>20</v>
      </c>
      <c r="D37" s="18" t="s">
        <v>21</v>
      </c>
      <c r="E37" s="18" t="s">
        <v>25</v>
      </c>
      <c r="F37" s="18"/>
      <c r="G37" s="17"/>
      <c r="H37" s="24" t="s">
        <v>20</v>
      </c>
      <c r="I37" s="24" t="s">
        <v>21</v>
      </c>
      <c r="J37" s="24" t="s">
        <v>20</v>
      </c>
      <c r="K37" s="24" t="s">
        <v>21</v>
      </c>
      <c r="L37" s="24" t="s">
        <v>25</v>
      </c>
      <c r="M37" s="24"/>
    </row>
    <row r="38" spans="1:13" ht="60" customHeight="1">
      <c r="A38" s="23"/>
      <c r="B38" s="23"/>
      <c r="C38" s="20"/>
      <c r="D38" s="20"/>
      <c r="E38" s="21"/>
      <c r="F38" s="22"/>
      <c r="G38" s="17"/>
      <c r="H38" s="25"/>
      <c r="I38" s="25"/>
      <c r="J38" s="26"/>
      <c r="K38" s="26"/>
      <c r="L38" s="27"/>
      <c r="M38" s="28"/>
    </row>
    <row r="39" spans="1:13" ht="17.25" customHeight="1">
      <c r="A39" s="17"/>
      <c r="B39" s="17"/>
      <c r="C39" s="17"/>
      <c r="D39" s="17"/>
      <c r="E39" s="17"/>
      <c r="F39" s="17"/>
      <c r="G39" s="17"/>
      <c r="H39" s="17"/>
      <c r="I39" s="17"/>
      <c r="J39" s="17"/>
      <c r="K39" s="17"/>
      <c r="L39" s="17"/>
      <c r="M39" s="17"/>
    </row>
    <row r="40" spans="1:13" ht="17.25" customHeight="1">
      <c r="A40" s="17"/>
      <c r="B40" s="17"/>
      <c r="C40" s="17"/>
      <c r="D40" s="17"/>
      <c r="E40" s="17"/>
      <c r="F40" s="17"/>
      <c r="G40" s="17"/>
      <c r="H40" s="17"/>
      <c r="I40" s="17"/>
      <c r="J40" s="17"/>
      <c r="K40" s="17"/>
      <c r="L40" s="17"/>
      <c r="M40" s="17"/>
    </row>
    <row r="41" spans="1:13" ht="74.25" customHeight="1">
      <c r="A41" s="116"/>
      <c r="B41" s="117"/>
      <c r="C41" s="117"/>
      <c r="D41" s="117"/>
      <c r="E41" s="117"/>
      <c r="F41" s="118"/>
      <c r="G41" s="17"/>
      <c r="H41" s="116"/>
      <c r="I41" s="117"/>
      <c r="J41" s="117"/>
      <c r="K41" s="117"/>
      <c r="L41" s="117"/>
      <c r="M41" s="118"/>
    </row>
    <row r="42" spans="1:13" ht="34.5" customHeight="1">
      <c r="A42" s="119" t="s">
        <v>30</v>
      </c>
      <c r="B42" s="119"/>
      <c r="C42" s="119"/>
      <c r="D42" s="119"/>
      <c r="E42" s="119"/>
      <c r="F42" s="119"/>
      <c r="G42" s="17"/>
      <c r="H42" s="120" t="s">
        <v>33</v>
      </c>
      <c r="I42" s="120"/>
      <c r="J42" s="120"/>
      <c r="K42" s="120"/>
      <c r="L42" s="120"/>
      <c r="M42" s="120"/>
    </row>
    <row r="43" spans="1:13" ht="34.5" customHeight="1">
      <c r="A43" s="121" t="s">
        <v>13</v>
      </c>
      <c r="B43" s="121"/>
      <c r="C43" s="103" t="str">
        <f>'Ön Bilgi'!$A$1</f>
        <v>Eğlenceli Atletizm 2012</v>
      </c>
      <c r="D43" s="122"/>
      <c r="E43" s="123"/>
      <c r="F43" s="124"/>
      <c r="G43" s="17"/>
      <c r="H43" s="125" t="s">
        <v>13</v>
      </c>
      <c r="I43" s="125"/>
      <c r="J43" s="106" t="str">
        <f>'Ön Bilgi'!$A$1</f>
        <v>Eğlenceli Atletizm 2012</v>
      </c>
      <c r="K43" s="126"/>
      <c r="L43" s="127"/>
      <c r="M43" s="128"/>
    </row>
    <row r="44" spans="1:13" ht="34.5" customHeight="1">
      <c r="A44" s="103" t="s">
        <v>15</v>
      </c>
      <c r="B44" s="104"/>
      <c r="C44" s="105">
        <f>'Üsküdar EN''lerini Arıyor'!B20</f>
        <v>0</v>
      </c>
      <c r="D44" s="105"/>
      <c r="E44" s="105"/>
      <c r="F44" s="105"/>
      <c r="G44" s="17"/>
      <c r="H44" s="106" t="s">
        <v>15</v>
      </c>
      <c r="I44" s="107"/>
      <c r="J44" s="108">
        <f>'Üsküdar EN''lerini Arıyor'!H20</f>
        <v>0</v>
      </c>
      <c r="K44" s="108"/>
      <c r="L44" s="108"/>
      <c r="M44" s="108"/>
    </row>
    <row r="45" spans="1:13" ht="34.5" customHeight="1">
      <c r="A45" s="103" t="s">
        <v>16</v>
      </c>
      <c r="B45" s="104"/>
      <c r="C45" s="47">
        <f>'Üsküdar EN''lerini Arıyor'!C20</f>
        <v>2002</v>
      </c>
      <c r="D45" s="48"/>
      <c r="E45" s="48" t="s">
        <v>24</v>
      </c>
      <c r="F45" s="65"/>
      <c r="G45" s="17"/>
      <c r="H45" s="106" t="s">
        <v>16</v>
      </c>
      <c r="I45" s="107"/>
      <c r="J45" s="30">
        <f>'Üsküdar EN''lerini Arıyor'!I20</f>
        <v>2002</v>
      </c>
      <c r="K45" s="29"/>
      <c r="L45" s="29" t="s">
        <v>24</v>
      </c>
      <c r="M45" s="66"/>
    </row>
    <row r="46" spans="1:13" ht="34.5" customHeight="1">
      <c r="A46" s="103" t="s">
        <v>17</v>
      </c>
      <c r="B46" s="104"/>
      <c r="C46" s="47">
        <f>'Üsküdar EN''lerini Arıyor'!D20</f>
        <v>0</v>
      </c>
      <c r="D46" s="48"/>
      <c r="E46" s="48" t="s">
        <v>23</v>
      </c>
      <c r="F46" s="65"/>
      <c r="G46" s="17"/>
      <c r="H46" s="106" t="s">
        <v>17</v>
      </c>
      <c r="I46" s="107"/>
      <c r="J46" s="30">
        <f>'Üsküdar EN''lerini Arıyor'!J20</f>
        <v>0</v>
      </c>
      <c r="K46" s="29"/>
      <c r="L46" s="29" t="s">
        <v>23</v>
      </c>
      <c r="M46" s="66"/>
    </row>
    <row r="47" spans="1:13" ht="34.5" customHeight="1">
      <c r="A47" s="103" t="s">
        <v>14</v>
      </c>
      <c r="B47" s="104"/>
      <c r="C47" s="114" t="str">
        <f>'Üsküdar EN''lerini Arıyor'!$A$2</f>
        <v>OKUL ADI İ.O.</v>
      </c>
      <c r="D47" s="114"/>
      <c r="E47" s="114"/>
      <c r="F47" s="114"/>
      <c r="G47" s="17"/>
      <c r="H47" s="106" t="s">
        <v>14</v>
      </c>
      <c r="I47" s="107"/>
      <c r="J47" s="115" t="str">
        <f>'Üsküdar EN''lerini Arıyor'!$A$2</f>
        <v>OKUL ADI İ.O.</v>
      </c>
      <c r="K47" s="115"/>
      <c r="L47" s="115"/>
      <c r="M47" s="115"/>
    </row>
    <row r="48" spans="1:13" ht="34.5" customHeight="1">
      <c r="A48" s="95" t="s">
        <v>22</v>
      </c>
      <c r="B48" s="95"/>
      <c r="C48" s="95"/>
      <c r="D48" s="95"/>
      <c r="E48" s="95"/>
      <c r="F48" s="95"/>
      <c r="G48" s="17"/>
      <c r="H48" s="109" t="s">
        <v>22</v>
      </c>
      <c r="I48" s="109"/>
      <c r="J48" s="109"/>
      <c r="K48" s="109"/>
      <c r="L48" s="109"/>
      <c r="M48" s="109"/>
    </row>
    <row r="49" spans="1:13" ht="21">
      <c r="A49" s="110" t="str">
        <f>'Ön Bilgi'!$B$41</f>
        <v>DURARAK UZUN</v>
      </c>
      <c r="B49" s="111"/>
      <c r="C49" s="110" t="str">
        <f>'Ön Bilgi'!$D$41</f>
        <v>TOP ATMA</v>
      </c>
      <c r="D49" s="111"/>
      <c r="E49" s="67" t="str">
        <f>'Ön Bilgi'!$F$41</f>
        <v>20 METRE</v>
      </c>
      <c r="F49" s="46">
        <f>'Ön Bilgi'!$H$41</f>
        <v>0</v>
      </c>
      <c r="G49" s="17"/>
      <c r="H49" s="112" t="str">
        <f>'Ön Bilgi'!$B$41</f>
        <v>DURARAK UZUN</v>
      </c>
      <c r="I49" s="113"/>
      <c r="J49" s="112" t="str">
        <f>'Ön Bilgi'!$D$41</f>
        <v>TOP ATMA</v>
      </c>
      <c r="K49" s="113"/>
      <c r="L49" s="68" t="str">
        <f>'Ön Bilgi'!$F$41</f>
        <v>20 METRE</v>
      </c>
      <c r="M49" s="19">
        <f>'Ön Bilgi'!$H$41</f>
        <v>0</v>
      </c>
    </row>
    <row r="50" spans="1:13" ht="30" customHeight="1">
      <c r="A50" s="18" t="s">
        <v>20</v>
      </c>
      <c r="B50" s="18" t="s">
        <v>21</v>
      </c>
      <c r="C50" s="18" t="s">
        <v>20</v>
      </c>
      <c r="D50" s="18" t="s">
        <v>21</v>
      </c>
      <c r="E50" s="18" t="s">
        <v>25</v>
      </c>
      <c r="F50" s="18"/>
      <c r="G50" s="17"/>
      <c r="H50" s="24" t="s">
        <v>20</v>
      </c>
      <c r="I50" s="24" t="s">
        <v>21</v>
      </c>
      <c r="J50" s="24" t="s">
        <v>20</v>
      </c>
      <c r="K50" s="24" t="s">
        <v>21</v>
      </c>
      <c r="L50" s="24" t="s">
        <v>25</v>
      </c>
      <c r="M50" s="24"/>
    </row>
    <row r="51" spans="1:13" ht="60" customHeight="1">
      <c r="A51" s="23"/>
      <c r="B51" s="23"/>
      <c r="C51" s="20"/>
      <c r="D51" s="20"/>
      <c r="E51" s="21"/>
      <c r="F51" s="22"/>
      <c r="G51" s="17"/>
      <c r="H51" s="25"/>
      <c r="I51" s="25"/>
      <c r="J51" s="26"/>
      <c r="K51" s="26"/>
      <c r="L51" s="27"/>
      <c r="M51" s="28"/>
    </row>
    <row r="52" spans="1:13" ht="32.25" customHeight="1">
      <c r="A52" s="17"/>
      <c r="B52" s="17"/>
      <c r="C52" s="17"/>
      <c r="D52" s="17"/>
      <c r="E52" s="17"/>
      <c r="F52" s="17"/>
      <c r="G52" s="17"/>
      <c r="H52" s="17"/>
      <c r="I52" s="17"/>
      <c r="J52" s="17"/>
      <c r="K52" s="17"/>
      <c r="L52" s="17"/>
      <c r="M52" s="17"/>
    </row>
    <row r="53" spans="1:13" ht="32.25" customHeight="1">
      <c r="A53" s="17"/>
      <c r="B53" s="17"/>
      <c r="C53" s="17"/>
      <c r="D53" s="17"/>
      <c r="E53" s="17"/>
      <c r="F53" s="17"/>
      <c r="G53" s="17"/>
      <c r="H53" s="17"/>
      <c r="I53" s="17"/>
      <c r="J53" s="17"/>
      <c r="K53" s="17"/>
      <c r="L53" s="17"/>
      <c r="M53" s="17"/>
    </row>
    <row r="54" spans="1:13" ht="74.25" customHeight="1">
      <c r="A54" s="116"/>
      <c r="B54" s="117"/>
      <c r="C54" s="117"/>
      <c r="D54" s="117"/>
      <c r="E54" s="117"/>
      <c r="F54" s="118"/>
      <c r="G54" s="17"/>
      <c r="H54" s="116"/>
      <c r="I54" s="117"/>
      <c r="J54" s="117"/>
      <c r="K54" s="117"/>
      <c r="L54" s="117"/>
      <c r="M54" s="118"/>
    </row>
    <row r="55" spans="1:13" ht="34.5" customHeight="1">
      <c r="A55" s="119" t="s">
        <v>31</v>
      </c>
      <c r="B55" s="119"/>
      <c r="C55" s="119"/>
      <c r="D55" s="119"/>
      <c r="E55" s="119"/>
      <c r="F55" s="119"/>
      <c r="G55" s="17"/>
      <c r="H55" s="120" t="s">
        <v>32</v>
      </c>
      <c r="I55" s="120"/>
      <c r="J55" s="120"/>
      <c r="K55" s="120"/>
      <c r="L55" s="120"/>
      <c r="M55" s="120"/>
    </row>
    <row r="56" spans="1:13" ht="34.5" customHeight="1">
      <c r="A56" s="121" t="s">
        <v>13</v>
      </c>
      <c r="B56" s="121"/>
      <c r="C56" s="103" t="str">
        <f>'Ön Bilgi'!$A$1</f>
        <v>Eğlenceli Atletizm 2012</v>
      </c>
      <c r="D56" s="122"/>
      <c r="E56" s="123"/>
      <c r="F56" s="124"/>
      <c r="G56" s="17"/>
      <c r="H56" s="125" t="s">
        <v>13</v>
      </c>
      <c r="I56" s="125"/>
      <c r="J56" s="106" t="str">
        <f>'Ön Bilgi'!$A$1</f>
        <v>Eğlenceli Atletizm 2012</v>
      </c>
      <c r="K56" s="126"/>
      <c r="L56" s="127"/>
      <c r="M56" s="128"/>
    </row>
    <row r="57" spans="1:13" ht="34.5" customHeight="1">
      <c r="A57" s="103" t="s">
        <v>15</v>
      </c>
      <c r="B57" s="104"/>
      <c r="C57" s="105">
        <f>'Üsküdar EN''lerini Arıyor'!B24</f>
        <v>0</v>
      </c>
      <c r="D57" s="105"/>
      <c r="E57" s="105"/>
      <c r="F57" s="105"/>
      <c r="G57" s="17"/>
      <c r="H57" s="106" t="s">
        <v>15</v>
      </c>
      <c r="I57" s="107"/>
      <c r="J57" s="108">
        <f>'Üsküdar EN''lerini Arıyor'!H24</f>
        <v>0</v>
      </c>
      <c r="K57" s="108"/>
      <c r="L57" s="108"/>
      <c r="M57" s="108"/>
    </row>
    <row r="58" spans="1:13" ht="34.5" customHeight="1">
      <c r="A58" s="103" t="s">
        <v>16</v>
      </c>
      <c r="B58" s="104"/>
      <c r="C58" s="47">
        <f>'Üsküdar EN''lerini Arıyor'!C24</f>
        <v>2001</v>
      </c>
      <c r="D58" s="48"/>
      <c r="E58" s="48" t="s">
        <v>24</v>
      </c>
      <c r="F58" s="65"/>
      <c r="G58" s="17"/>
      <c r="H58" s="106" t="s">
        <v>16</v>
      </c>
      <c r="I58" s="107"/>
      <c r="J58" s="30">
        <f>'Üsküdar EN''lerini Arıyor'!I24</f>
        <v>2001</v>
      </c>
      <c r="K58" s="29"/>
      <c r="L58" s="29" t="s">
        <v>24</v>
      </c>
      <c r="M58" s="66"/>
    </row>
    <row r="59" spans="1:13" ht="34.5" customHeight="1">
      <c r="A59" s="103" t="s">
        <v>17</v>
      </c>
      <c r="B59" s="104"/>
      <c r="C59" s="47">
        <f>'Üsküdar EN''lerini Arıyor'!D24</f>
        <v>0</v>
      </c>
      <c r="D59" s="48"/>
      <c r="E59" s="48" t="s">
        <v>23</v>
      </c>
      <c r="F59" s="65"/>
      <c r="G59" s="17"/>
      <c r="H59" s="106" t="s">
        <v>17</v>
      </c>
      <c r="I59" s="107"/>
      <c r="J59" s="30">
        <f>'Üsküdar EN''lerini Arıyor'!J24</f>
        <v>0</v>
      </c>
      <c r="K59" s="29"/>
      <c r="L59" s="29" t="s">
        <v>23</v>
      </c>
      <c r="M59" s="66"/>
    </row>
    <row r="60" spans="1:13" ht="34.5" customHeight="1">
      <c r="A60" s="103" t="s">
        <v>14</v>
      </c>
      <c r="B60" s="104"/>
      <c r="C60" s="114" t="str">
        <f>'Üsküdar EN''lerini Arıyor'!$A$2</f>
        <v>OKUL ADI İ.O.</v>
      </c>
      <c r="D60" s="114"/>
      <c r="E60" s="114"/>
      <c r="F60" s="114"/>
      <c r="G60" s="17"/>
      <c r="H60" s="106" t="s">
        <v>14</v>
      </c>
      <c r="I60" s="107"/>
      <c r="J60" s="115" t="str">
        <f>'Üsküdar EN''lerini Arıyor'!$A$2</f>
        <v>OKUL ADI İ.O.</v>
      </c>
      <c r="K60" s="115"/>
      <c r="L60" s="115"/>
      <c r="M60" s="115"/>
    </row>
    <row r="61" spans="1:13" ht="34.5" customHeight="1">
      <c r="A61" s="95" t="s">
        <v>22</v>
      </c>
      <c r="B61" s="95"/>
      <c r="C61" s="95"/>
      <c r="D61" s="95"/>
      <c r="E61" s="95"/>
      <c r="F61" s="95"/>
      <c r="G61" s="17"/>
      <c r="H61" s="109" t="s">
        <v>22</v>
      </c>
      <c r="I61" s="109"/>
      <c r="J61" s="109"/>
      <c r="K61" s="109"/>
      <c r="L61" s="109"/>
      <c r="M61" s="109"/>
    </row>
    <row r="62" spans="1:13" ht="21">
      <c r="A62" s="110" t="str">
        <f>'Ön Bilgi'!$B$41</f>
        <v>DURARAK UZUN</v>
      </c>
      <c r="B62" s="111"/>
      <c r="C62" s="110" t="str">
        <f>'Ön Bilgi'!$D$41</f>
        <v>TOP ATMA</v>
      </c>
      <c r="D62" s="111"/>
      <c r="E62" s="67" t="str">
        <f>'Ön Bilgi'!$F$41</f>
        <v>20 METRE</v>
      </c>
      <c r="F62" s="46">
        <f>'Ön Bilgi'!$H$41</f>
        <v>0</v>
      </c>
      <c r="G62" s="17"/>
      <c r="H62" s="112" t="str">
        <f>'Ön Bilgi'!$B$41</f>
        <v>DURARAK UZUN</v>
      </c>
      <c r="I62" s="113"/>
      <c r="J62" s="112" t="str">
        <f>'Ön Bilgi'!$D$41</f>
        <v>TOP ATMA</v>
      </c>
      <c r="K62" s="113"/>
      <c r="L62" s="68" t="str">
        <f>'Ön Bilgi'!$F$41</f>
        <v>20 METRE</v>
      </c>
      <c r="M62" s="19">
        <f>'Ön Bilgi'!$H$41</f>
        <v>0</v>
      </c>
    </row>
    <row r="63" spans="1:13" ht="30" customHeight="1">
      <c r="A63" s="18" t="s">
        <v>20</v>
      </c>
      <c r="B63" s="18" t="s">
        <v>21</v>
      </c>
      <c r="C63" s="18" t="s">
        <v>20</v>
      </c>
      <c r="D63" s="18" t="s">
        <v>21</v>
      </c>
      <c r="E63" s="18" t="s">
        <v>25</v>
      </c>
      <c r="F63" s="18"/>
      <c r="G63" s="17"/>
      <c r="H63" s="24" t="s">
        <v>20</v>
      </c>
      <c r="I63" s="24" t="s">
        <v>21</v>
      </c>
      <c r="J63" s="24" t="s">
        <v>20</v>
      </c>
      <c r="K63" s="24" t="s">
        <v>21</v>
      </c>
      <c r="L63" s="24" t="s">
        <v>25</v>
      </c>
      <c r="M63" s="24"/>
    </row>
    <row r="64" spans="1:13" ht="60" customHeight="1">
      <c r="A64" s="23"/>
      <c r="B64" s="23"/>
      <c r="C64" s="20"/>
      <c r="D64" s="20"/>
      <c r="E64" s="21"/>
      <c r="F64" s="22"/>
      <c r="G64" s="17"/>
      <c r="H64" s="25"/>
      <c r="I64" s="25"/>
      <c r="J64" s="26"/>
      <c r="K64" s="26"/>
      <c r="L64" s="27"/>
      <c r="M64" s="28"/>
    </row>
    <row r="65" spans="1:13" ht="32.25" customHeight="1">
      <c r="A65" s="17"/>
      <c r="B65" s="17"/>
      <c r="C65" s="17"/>
      <c r="D65" s="17"/>
      <c r="E65" s="17"/>
      <c r="F65" s="17"/>
      <c r="G65" s="17"/>
      <c r="H65" s="17"/>
      <c r="I65" s="17"/>
      <c r="J65" s="17"/>
      <c r="K65" s="17"/>
      <c r="L65" s="17"/>
      <c r="M65" s="17"/>
    </row>
    <row r="66" spans="1:13" ht="32.25" customHeight="1">
      <c r="A66" s="17"/>
      <c r="B66" s="17"/>
      <c r="C66" s="17"/>
      <c r="D66" s="17"/>
      <c r="E66" s="17"/>
      <c r="F66" s="17"/>
      <c r="G66" s="17"/>
      <c r="H66" s="17"/>
      <c r="I66" s="17"/>
      <c r="J66" s="17"/>
      <c r="K66" s="17"/>
      <c r="L66" s="17"/>
      <c r="M66" s="17"/>
    </row>
    <row r="67" spans="1:13" ht="74.25" customHeight="1">
      <c r="A67" s="116"/>
      <c r="B67" s="117"/>
      <c r="C67" s="117"/>
      <c r="D67" s="117"/>
      <c r="E67" s="117"/>
      <c r="F67" s="118"/>
      <c r="G67" s="17"/>
      <c r="H67" s="116"/>
      <c r="I67" s="117"/>
      <c r="J67" s="117"/>
      <c r="K67" s="117"/>
      <c r="L67" s="117"/>
      <c r="M67" s="118"/>
    </row>
    <row r="68" spans="1:13" ht="34.5" customHeight="1">
      <c r="A68" s="119" t="s">
        <v>35</v>
      </c>
      <c r="B68" s="119"/>
      <c r="C68" s="119"/>
      <c r="D68" s="119"/>
      <c r="E68" s="119"/>
      <c r="F68" s="119"/>
      <c r="G68" s="17"/>
      <c r="H68" s="120" t="s">
        <v>36</v>
      </c>
      <c r="I68" s="120"/>
      <c r="J68" s="120"/>
      <c r="K68" s="120"/>
      <c r="L68" s="120"/>
      <c r="M68" s="120"/>
    </row>
    <row r="69" spans="1:13" ht="34.5" customHeight="1">
      <c r="A69" s="121" t="s">
        <v>13</v>
      </c>
      <c r="B69" s="121"/>
      <c r="C69" s="103" t="str">
        <f>'Ön Bilgi'!$A$1</f>
        <v>Eğlenceli Atletizm 2012</v>
      </c>
      <c r="D69" s="122"/>
      <c r="E69" s="123"/>
      <c r="F69" s="124"/>
      <c r="G69" s="17"/>
      <c r="H69" s="125" t="s">
        <v>13</v>
      </c>
      <c r="I69" s="125"/>
      <c r="J69" s="106" t="str">
        <f>'Ön Bilgi'!$A$1</f>
        <v>Eğlenceli Atletizm 2012</v>
      </c>
      <c r="K69" s="126"/>
      <c r="L69" s="127"/>
      <c r="M69" s="128"/>
    </row>
    <row r="70" spans="1:13" ht="34.5" customHeight="1">
      <c r="A70" s="103" t="s">
        <v>15</v>
      </c>
      <c r="B70" s="104"/>
      <c r="C70" s="105">
        <f>'Üsküdar EN''lerini Arıyor'!B28</f>
        <v>0</v>
      </c>
      <c r="D70" s="105"/>
      <c r="E70" s="105"/>
      <c r="F70" s="105"/>
      <c r="G70" s="17"/>
      <c r="H70" s="106" t="s">
        <v>15</v>
      </c>
      <c r="I70" s="107"/>
      <c r="J70" s="108">
        <f>'Üsküdar EN''lerini Arıyor'!H28</f>
        <v>0</v>
      </c>
      <c r="K70" s="108"/>
      <c r="L70" s="108"/>
      <c r="M70" s="108"/>
    </row>
    <row r="71" spans="1:13" ht="34.5" customHeight="1">
      <c r="A71" s="103" t="s">
        <v>16</v>
      </c>
      <c r="B71" s="104"/>
      <c r="C71" s="47">
        <f>'Üsküdar EN''lerini Arıyor'!C28</f>
        <v>2000</v>
      </c>
      <c r="D71" s="48"/>
      <c r="E71" s="48" t="s">
        <v>24</v>
      </c>
      <c r="F71" s="65"/>
      <c r="G71" s="17"/>
      <c r="H71" s="106" t="s">
        <v>16</v>
      </c>
      <c r="I71" s="107"/>
      <c r="J71" s="30">
        <f>'Üsküdar EN''lerini Arıyor'!I28</f>
        <v>2000</v>
      </c>
      <c r="K71" s="29"/>
      <c r="L71" s="29" t="s">
        <v>24</v>
      </c>
      <c r="M71" s="66"/>
    </row>
    <row r="72" spans="1:13" ht="34.5" customHeight="1">
      <c r="A72" s="103" t="s">
        <v>17</v>
      </c>
      <c r="B72" s="104"/>
      <c r="C72" s="47">
        <f>'Üsküdar EN''lerini Arıyor'!D28</f>
        <v>0</v>
      </c>
      <c r="D72" s="48"/>
      <c r="E72" s="48" t="s">
        <v>23</v>
      </c>
      <c r="F72" s="65"/>
      <c r="G72" s="17"/>
      <c r="H72" s="106" t="s">
        <v>17</v>
      </c>
      <c r="I72" s="107"/>
      <c r="J72" s="30">
        <f>'Üsküdar EN''lerini Arıyor'!J28</f>
        <v>0</v>
      </c>
      <c r="K72" s="29"/>
      <c r="L72" s="29" t="s">
        <v>23</v>
      </c>
      <c r="M72" s="66"/>
    </row>
    <row r="73" spans="1:13" ht="34.5" customHeight="1">
      <c r="A73" s="103" t="s">
        <v>14</v>
      </c>
      <c r="B73" s="104"/>
      <c r="C73" s="114" t="str">
        <f>'Üsküdar EN''lerini Arıyor'!$A$2</f>
        <v>OKUL ADI İ.O.</v>
      </c>
      <c r="D73" s="114"/>
      <c r="E73" s="114"/>
      <c r="F73" s="114"/>
      <c r="G73" s="17"/>
      <c r="H73" s="106" t="s">
        <v>14</v>
      </c>
      <c r="I73" s="107"/>
      <c r="J73" s="115" t="str">
        <f>'Üsküdar EN''lerini Arıyor'!$A$2</f>
        <v>OKUL ADI İ.O.</v>
      </c>
      <c r="K73" s="115"/>
      <c r="L73" s="115"/>
      <c r="M73" s="115"/>
    </row>
    <row r="74" spans="1:13" ht="34.5" customHeight="1">
      <c r="A74" s="95" t="s">
        <v>22</v>
      </c>
      <c r="B74" s="95"/>
      <c r="C74" s="95"/>
      <c r="D74" s="95"/>
      <c r="E74" s="95"/>
      <c r="F74" s="95"/>
      <c r="G74" s="17"/>
      <c r="H74" s="109" t="s">
        <v>22</v>
      </c>
      <c r="I74" s="109"/>
      <c r="J74" s="109"/>
      <c r="K74" s="109"/>
      <c r="L74" s="109"/>
      <c r="M74" s="109"/>
    </row>
    <row r="75" spans="1:13" ht="21">
      <c r="A75" s="110" t="str">
        <f>'Ön Bilgi'!$B$41</f>
        <v>DURARAK UZUN</v>
      </c>
      <c r="B75" s="111"/>
      <c r="C75" s="110" t="str">
        <f>'Ön Bilgi'!$D$41</f>
        <v>TOP ATMA</v>
      </c>
      <c r="D75" s="111"/>
      <c r="E75" s="67" t="str">
        <f>'Ön Bilgi'!$F$41</f>
        <v>20 METRE</v>
      </c>
      <c r="F75" s="46">
        <f>'Ön Bilgi'!$H$41</f>
        <v>0</v>
      </c>
      <c r="G75" s="17"/>
      <c r="H75" s="112" t="str">
        <f>'Ön Bilgi'!$B$41</f>
        <v>DURARAK UZUN</v>
      </c>
      <c r="I75" s="113"/>
      <c r="J75" s="112" t="str">
        <f>'Ön Bilgi'!$D$41</f>
        <v>TOP ATMA</v>
      </c>
      <c r="K75" s="113"/>
      <c r="L75" s="68" t="str">
        <f>'Ön Bilgi'!$F$41</f>
        <v>20 METRE</v>
      </c>
      <c r="M75" s="19">
        <f>'Ön Bilgi'!$H$41</f>
        <v>0</v>
      </c>
    </row>
    <row r="76" spans="1:13" ht="30" customHeight="1">
      <c r="A76" s="18" t="s">
        <v>20</v>
      </c>
      <c r="B76" s="18" t="s">
        <v>21</v>
      </c>
      <c r="C76" s="18" t="s">
        <v>20</v>
      </c>
      <c r="D76" s="18" t="s">
        <v>21</v>
      </c>
      <c r="E76" s="18" t="s">
        <v>25</v>
      </c>
      <c r="F76" s="18"/>
      <c r="G76" s="17"/>
      <c r="H76" s="24" t="s">
        <v>20</v>
      </c>
      <c r="I76" s="24" t="s">
        <v>21</v>
      </c>
      <c r="J76" s="24" t="s">
        <v>20</v>
      </c>
      <c r="K76" s="24" t="s">
        <v>21</v>
      </c>
      <c r="L76" s="24" t="s">
        <v>25</v>
      </c>
      <c r="M76" s="24"/>
    </row>
    <row r="77" spans="1:13" ht="60" customHeight="1">
      <c r="A77" s="23"/>
      <c r="B77" s="23"/>
      <c r="C77" s="20"/>
      <c r="D77" s="20"/>
      <c r="E77" s="21"/>
      <c r="F77" s="22"/>
      <c r="G77" s="17"/>
      <c r="H77" s="25"/>
      <c r="I77" s="25"/>
      <c r="J77" s="26"/>
      <c r="K77" s="26"/>
      <c r="L77" s="27"/>
      <c r="M77" s="28"/>
    </row>
    <row r="80" spans="1:13" ht="74.25" customHeight="1">
      <c r="A80" s="116"/>
      <c r="B80" s="117"/>
      <c r="C80" s="117"/>
      <c r="D80" s="117"/>
      <c r="E80" s="117"/>
      <c r="F80" s="118"/>
      <c r="G80" s="17"/>
      <c r="H80" s="116"/>
      <c r="I80" s="117"/>
      <c r="J80" s="117"/>
      <c r="K80" s="117"/>
      <c r="L80" s="117"/>
      <c r="M80" s="118"/>
    </row>
    <row r="81" spans="1:13" ht="34.5" customHeight="1">
      <c r="A81" s="119" t="s">
        <v>39</v>
      </c>
      <c r="B81" s="119"/>
      <c r="C81" s="119"/>
      <c r="D81" s="119"/>
      <c r="E81" s="119"/>
      <c r="F81" s="119"/>
      <c r="G81" s="17"/>
      <c r="H81" s="120" t="s">
        <v>38</v>
      </c>
      <c r="I81" s="120"/>
      <c r="J81" s="120"/>
      <c r="K81" s="120"/>
      <c r="L81" s="120"/>
      <c r="M81" s="120"/>
    </row>
    <row r="82" spans="1:13" ht="34.5" customHeight="1">
      <c r="A82" s="121" t="s">
        <v>13</v>
      </c>
      <c r="B82" s="121"/>
      <c r="C82" s="103" t="str">
        <f>'Ön Bilgi'!$A$1</f>
        <v>Eğlenceli Atletizm 2012</v>
      </c>
      <c r="D82" s="122"/>
      <c r="E82" s="123"/>
      <c r="F82" s="124"/>
      <c r="G82" s="17"/>
      <c r="H82" s="125" t="s">
        <v>13</v>
      </c>
      <c r="I82" s="125"/>
      <c r="J82" s="106" t="str">
        <f>'Ön Bilgi'!$A$1</f>
        <v>Eğlenceli Atletizm 2012</v>
      </c>
      <c r="K82" s="126"/>
      <c r="L82" s="127"/>
      <c r="M82" s="128"/>
    </row>
    <row r="83" spans="1:13" ht="34.5" customHeight="1">
      <c r="A83" s="103" t="s">
        <v>15</v>
      </c>
      <c r="B83" s="104"/>
      <c r="C83" s="105">
        <f>'Üsküdar EN''lerini Arıyor'!B48</f>
        <v>0</v>
      </c>
      <c r="D83" s="105"/>
      <c r="E83" s="105"/>
      <c r="F83" s="105"/>
      <c r="G83" s="17"/>
      <c r="H83" s="106" t="s">
        <v>15</v>
      </c>
      <c r="I83" s="107"/>
      <c r="J83" s="108">
        <f>'Üsküdar EN''lerini Arıyor'!H48</f>
        <v>0</v>
      </c>
      <c r="K83" s="108"/>
      <c r="L83" s="108"/>
      <c r="M83" s="108"/>
    </row>
    <row r="84" spans="1:13" ht="34.5" customHeight="1">
      <c r="A84" s="103" t="s">
        <v>16</v>
      </c>
      <c r="B84" s="104"/>
      <c r="C84" s="47">
        <f>'Üsküdar EN''lerini Arıyor'!C48</f>
        <v>0</v>
      </c>
      <c r="D84" s="48"/>
      <c r="E84" s="48" t="s">
        <v>24</v>
      </c>
      <c r="F84" s="65"/>
      <c r="G84" s="17"/>
      <c r="H84" s="106" t="s">
        <v>16</v>
      </c>
      <c r="I84" s="107"/>
      <c r="J84" s="30">
        <f>'Üsküdar EN''lerini Arıyor'!I48</f>
        <v>0</v>
      </c>
      <c r="K84" s="29"/>
      <c r="L84" s="29" t="s">
        <v>24</v>
      </c>
      <c r="M84" s="66"/>
    </row>
    <row r="85" spans="1:13" ht="34.5" customHeight="1">
      <c r="A85" s="103" t="s">
        <v>17</v>
      </c>
      <c r="B85" s="104"/>
      <c r="C85" s="47">
        <f>'Üsküdar EN''lerini Arıyor'!D48</f>
        <v>0</v>
      </c>
      <c r="D85" s="48"/>
      <c r="E85" s="48" t="s">
        <v>23</v>
      </c>
      <c r="F85" s="65"/>
      <c r="G85" s="17"/>
      <c r="H85" s="106" t="s">
        <v>17</v>
      </c>
      <c r="I85" s="107"/>
      <c r="J85" s="30">
        <f>'Üsküdar EN''lerini Arıyor'!J48</f>
        <v>0</v>
      </c>
      <c r="K85" s="29"/>
      <c r="L85" s="29" t="s">
        <v>23</v>
      </c>
      <c r="M85" s="66"/>
    </row>
    <row r="86" spans="1:13" ht="34.5" customHeight="1">
      <c r="A86" s="103" t="s">
        <v>14</v>
      </c>
      <c r="B86" s="104"/>
      <c r="C86" s="114" t="str">
        <f>'Üsküdar EN''lerini Arıyor'!$A$2</f>
        <v>OKUL ADI İ.O.</v>
      </c>
      <c r="D86" s="114"/>
      <c r="E86" s="114"/>
      <c r="F86" s="114"/>
      <c r="G86" s="17"/>
      <c r="H86" s="106" t="s">
        <v>14</v>
      </c>
      <c r="I86" s="107"/>
      <c r="J86" s="115" t="str">
        <f>'Üsküdar EN''lerini Arıyor'!$A$2</f>
        <v>OKUL ADI İ.O.</v>
      </c>
      <c r="K86" s="115"/>
      <c r="L86" s="115"/>
      <c r="M86" s="115"/>
    </row>
    <row r="87" spans="1:13" ht="34.5" customHeight="1">
      <c r="A87" s="95" t="s">
        <v>22</v>
      </c>
      <c r="B87" s="95"/>
      <c r="C87" s="95"/>
      <c r="D87" s="95"/>
      <c r="E87" s="95"/>
      <c r="F87" s="95"/>
      <c r="G87" s="17"/>
      <c r="H87" s="109" t="s">
        <v>22</v>
      </c>
      <c r="I87" s="109"/>
      <c r="J87" s="109"/>
      <c r="K87" s="109"/>
      <c r="L87" s="109"/>
      <c r="M87" s="109"/>
    </row>
    <row r="88" spans="1:13" ht="21">
      <c r="A88" s="110" t="str">
        <f>'Ön Bilgi'!$B$41</f>
        <v>DURARAK UZUN</v>
      </c>
      <c r="B88" s="111"/>
      <c r="C88" s="110" t="str">
        <f>'Ön Bilgi'!$D$41</f>
        <v>TOP ATMA</v>
      </c>
      <c r="D88" s="111"/>
      <c r="E88" s="67" t="str">
        <f>'Ön Bilgi'!$F$41</f>
        <v>20 METRE</v>
      </c>
      <c r="F88" s="46">
        <f>'Ön Bilgi'!$H$41</f>
        <v>0</v>
      </c>
      <c r="G88" s="17"/>
      <c r="H88" s="112" t="str">
        <f>'Ön Bilgi'!$B$41</f>
        <v>DURARAK UZUN</v>
      </c>
      <c r="I88" s="113"/>
      <c r="J88" s="112" t="str">
        <f>'Ön Bilgi'!$D$41</f>
        <v>TOP ATMA</v>
      </c>
      <c r="K88" s="113"/>
      <c r="L88" s="68" t="str">
        <f>'Ön Bilgi'!$F$41</f>
        <v>20 METRE</v>
      </c>
      <c r="M88" s="19">
        <f>'Ön Bilgi'!$H$41</f>
        <v>0</v>
      </c>
    </row>
    <row r="89" spans="1:13" ht="30" customHeight="1">
      <c r="A89" s="18" t="s">
        <v>20</v>
      </c>
      <c r="B89" s="18" t="s">
        <v>21</v>
      </c>
      <c r="C89" s="18" t="s">
        <v>20</v>
      </c>
      <c r="D89" s="18" t="s">
        <v>21</v>
      </c>
      <c r="E89" s="18" t="s">
        <v>25</v>
      </c>
      <c r="F89" s="18"/>
      <c r="G89" s="17"/>
      <c r="H89" s="24" t="s">
        <v>20</v>
      </c>
      <c r="I89" s="24" t="s">
        <v>21</v>
      </c>
      <c r="J89" s="24" t="s">
        <v>20</v>
      </c>
      <c r="K89" s="24" t="s">
        <v>21</v>
      </c>
      <c r="L89" s="24" t="s">
        <v>25</v>
      </c>
      <c r="M89" s="24"/>
    </row>
    <row r="90" spans="1:13" ht="60" customHeight="1">
      <c r="A90" s="23"/>
      <c r="B90" s="23"/>
      <c r="C90" s="20"/>
      <c r="D90" s="20"/>
      <c r="E90" s="21"/>
      <c r="F90" s="22"/>
      <c r="G90" s="17"/>
      <c r="H90" s="25"/>
      <c r="I90" s="25"/>
      <c r="J90" s="26"/>
      <c r="K90" s="26"/>
      <c r="L90" s="27"/>
      <c r="M90" s="28"/>
    </row>
    <row r="91" spans="1:13" ht="32.25" customHeight="1">
      <c r="A91" s="17"/>
      <c r="B91" s="17"/>
      <c r="C91" s="17"/>
      <c r="D91" s="17"/>
      <c r="E91" s="17"/>
      <c r="F91" s="17"/>
      <c r="G91" s="17"/>
      <c r="H91" s="17"/>
      <c r="I91" s="17"/>
      <c r="J91" s="17"/>
      <c r="K91" s="17"/>
      <c r="L91" s="17"/>
      <c r="M91" s="17"/>
    </row>
    <row r="92" spans="1:13" ht="32.25" customHeight="1">
      <c r="A92" s="17"/>
      <c r="B92" s="17"/>
      <c r="C92" s="17"/>
      <c r="D92" s="17"/>
      <c r="E92" s="17"/>
      <c r="F92" s="17"/>
      <c r="G92" s="17"/>
      <c r="H92" s="17"/>
      <c r="I92" s="17"/>
      <c r="J92" s="17"/>
      <c r="K92" s="17"/>
      <c r="L92" s="17"/>
      <c r="M92" s="17"/>
    </row>
    <row r="93" spans="1:13" ht="74.25" customHeight="1">
      <c r="A93" s="116"/>
      <c r="B93" s="117"/>
      <c r="C93" s="117"/>
      <c r="D93" s="117"/>
      <c r="E93" s="117"/>
      <c r="F93" s="118"/>
      <c r="G93" s="17"/>
      <c r="H93" s="116"/>
      <c r="I93" s="117"/>
      <c r="J93" s="117"/>
      <c r="K93" s="117"/>
      <c r="L93" s="117"/>
      <c r="M93" s="118"/>
    </row>
    <row r="94" spans="1:13" ht="34.5" customHeight="1">
      <c r="A94" s="119" t="s">
        <v>37</v>
      </c>
      <c r="B94" s="119"/>
      <c r="C94" s="119"/>
      <c r="D94" s="119"/>
      <c r="E94" s="119"/>
      <c r="F94" s="119"/>
      <c r="G94" s="17"/>
      <c r="H94" s="120" t="s">
        <v>38</v>
      </c>
      <c r="I94" s="120"/>
      <c r="J94" s="120"/>
      <c r="K94" s="120"/>
      <c r="L94" s="120"/>
      <c r="M94" s="120"/>
    </row>
    <row r="95" spans="1:13" ht="34.5" customHeight="1">
      <c r="A95" s="121" t="s">
        <v>13</v>
      </c>
      <c r="B95" s="121"/>
      <c r="C95" s="103" t="str">
        <f>'Ön Bilgi'!$A$1</f>
        <v>Eğlenceli Atletizm 2012</v>
      </c>
      <c r="D95" s="122"/>
      <c r="E95" s="123"/>
      <c r="F95" s="124"/>
      <c r="G95" s="17"/>
      <c r="H95" s="125" t="s">
        <v>13</v>
      </c>
      <c r="I95" s="125"/>
      <c r="J95" s="106" t="str">
        <f>'Ön Bilgi'!$A$1</f>
        <v>Eğlenceli Atletizm 2012</v>
      </c>
      <c r="K95" s="126"/>
      <c r="L95" s="127"/>
      <c r="M95" s="128"/>
    </row>
    <row r="96" spans="1:13" ht="34.5" customHeight="1">
      <c r="A96" s="103" t="s">
        <v>15</v>
      </c>
      <c r="B96" s="104"/>
      <c r="C96" s="105">
        <f>'Üsküdar EN''lerini Arıyor'!B49</f>
        <v>0</v>
      </c>
      <c r="D96" s="105"/>
      <c r="E96" s="105"/>
      <c r="F96" s="105"/>
      <c r="G96" s="17"/>
      <c r="H96" s="106" t="s">
        <v>15</v>
      </c>
      <c r="I96" s="107"/>
      <c r="J96" s="108">
        <f>'Üsküdar EN''lerini Arıyor'!H49</f>
        <v>0</v>
      </c>
      <c r="K96" s="108"/>
      <c r="L96" s="108"/>
      <c r="M96" s="108"/>
    </row>
    <row r="97" spans="1:13" ht="34.5" customHeight="1">
      <c r="A97" s="103" t="s">
        <v>16</v>
      </c>
      <c r="B97" s="104"/>
      <c r="C97" s="47">
        <f>'Üsküdar EN''lerini Arıyor'!C49</f>
        <v>0</v>
      </c>
      <c r="D97" s="48"/>
      <c r="E97" s="48" t="s">
        <v>24</v>
      </c>
      <c r="F97" s="65"/>
      <c r="G97" s="17"/>
      <c r="H97" s="106" t="s">
        <v>16</v>
      </c>
      <c r="I97" s="107"/>
      <c r="J97" s="30">
        <f>'Üsküdar EN''lerini Arıyor'!I49</f>
        <v>0</v>
      </c>
      <c r="K97" s="29"/>
      <c r="L97" s="29" t="s">
        <v>24</v>
      </c>
      <c r="M97" s="66"/>
    </row>
    <row r="98" spans="1:13" ht="34.5" customHeight="1">
      <c r="A98" s="103" t="s">
        <v>17</v>
      </c>
      <c r="B98" s="104"/>
      <c r="C98" s="47">
        <f>'Üsküdar EN''lerini Arıyor'!D49</f>
        <v>0</v>
      </c>
      <c r="D98" s="48"/>
      <c r="E98" s="48" t="s">
        <v>23</v>
      </c>
      <c r="F98" s="65"/>
      <c r="G98" s="17"/>
      <c r="H98" s="106" t="s">
        <v>17</v>
      </c>
      <c r="I98" s="107"/>
      <c r="J98" s="30">
        <f>'Üsküdar EN''lerini Arıyor'!J49</f>
        <v>0</v>
      </c>
      <c r="K98" s="29"/>
      <c r="L98" s="29" t="s">
        <v>23</v>
      </c>
      <c r="M98" s="66"/>
    </row>
    <row r="99" spans="1:13" ht="34.5" customHeight="1">
      <c r="A99" s="103" t="s">
        <v>14</v>
      </c>
      <c r="B99" s="104"/>
      <c r="C99" s="114" t="str">
        <f>'Üsküdar EN''lerini Arıyor'!$A$2</f>
        <v>OKUL ADI İ.O.</v>
      </c>
      <c r="D99" s="114"/>
      <c r="E99" s="114"/>
      <c r="F99" s="114"/>
      <c r="G99" s="17"/>
      <c r="H99" s="106" t="s">
        <v>14</v>
      </c>
      <c r="I99" s="107"/>
      <c r="J99" s="115" t="str">
        <f>'Üsküdar EN''lerini Arıyor'!$A$2</f>
        <v>OKUL ADI İ.O.</v>
      </c>
      <c r="K99" s="115"/>
      <c r="L99" s="115"/>
      <c r="M99" s="115"/>
    </row>
    <row r="100" spans="1:13" ht="34.5" customHeight="1">
      <c r="A100" s="95" t="s">
        <v>22</v>
      </c>
      <c r="B100" s="95"/>
      <c r="C100" s="95"/>
      <c r="D100" s="95"/>
      <c r="E100" s="95"/>
      <c r="F100" s="95"/>
      <c r="G100" s="17"/>
      <c r="H100" s="109" t="s">
        <v>22</v>
      </c>
      <c r="I100" s="109"/>
      <c r="J100" s="109"/>
      <c r="K100" s="109"/>
      <c r="L100" s="109"/>
      <c r="M100" s="109"/>
    </row>
    <row r="101" spans="1:13" ht="21">
      <c r="A101" s="110" t="str">
        <f>'Ön Bilgi'!$B$41</f>
        <v>DURARAK UZUN</v>
      </c>
      <c r="B101" s="111"/>
      <c r="C101" s="110" t="str">
        <f>'Ön Bilgi'!$D$41</f>
        <v>TOP ATMA</v>
      </c>
      <c r="D101" s="111"/>
      <c r="E101" s="67" t="str">
        <f>'Ön Bilgi'!$F$41</f>
        <v>20 METRE</v>
      </c>
      <c r="F101" s="46">
        <f>'Ön Bilgi'!$H$41</f>
        <v>0</v>
      </c>
      <c r="G101" s="17"/>
      <c r="H101" s="112" t="str">
        <f>'Ön Bilgi'!$B$41</f>
        <v>DURARAK UZUN</v>
      </c>
      <c r="I101" s="113"/>
      <c r="J101" s="112" t="str">
        <f>'Ön Bilgi'!$D$41</f>
        <v>TOP ATMA</v>
      </c>
      <c r="K101" s="113"/>
      <c r="L101" s="68" t="str">
        <f>'Ön Bilgi'!$F$41</f>
        <v>20 METRE</v>
      </c>
      <c r="M101" s="19">
        <f>'Ön Bilgi'!$H$41</f>
        <v>0</v>
      </c>
    </row>
    <row r="102" spans="1:13" ht="30" customHeight="1">
      <c r="A102" s="18" t="s">
        <v>20</v>
      </c>
      <c r="B102" s="18" t="s">
        <v>21</v>
      </c>
      <c r="C102" s="18" t="s">
        <v>20</v>
      </c>
      <c r="D102" s="18" t="s">
        <v>21</v>
      </c>
      <c r="E102" s="18" t="s">
        <v>25</v>
      </c>
      <c r="F102" s="18"/>
      <c r="G102" s="17"/>
      <c r="H102" s="24" t="s">
        <v>20</v>
      </c>
      <c r="I102" s="24" t="s">
        <v>21</v>
      </c>
      <c r="J102" s="24" t="s">
        <v>20</v>
      </c>
      <c r="K102" s="24" t="s">
        <v>21</v>
      </c>
      <c r="L102" s="24" t="s">
        <v>25</v>
      </c>
      <c r="M102" s="24"/>
    </row>
    <row r="103" spans="1:13" ht="60" customHeight="1">
      <c r="A103" s="23"/>
      <c r="B103" s="23"/>
      <c r="C103" s="20"/>
      <c r="D103" s="20"/>
      <c r="E103" s="21"/>
      <c r="F103" s="22"/>
      <c r="G103" s="17"/>
      <c r="H103" s="25"/>
      <c r="I103" s="25"/>
      <c r="J103" s="26"/>
      <c r="K103" s="26"/>
      <c r="L103" s="27"/>
      <c r="M103" s="28"/>
    </row>
    <row r="104" spans="1:13" ht="32.25" customHeight="1">
      <c r="A104" s="17"/>
      <c r="B104" s="17"/>
      <c r="C104" s="17"/>
      <c r="D104" s="17"/>
      <c r="E104" s="17"/>
      <c r="F104" s="17"/>
      <c r="G104" s="17"/>
      <c r="H104" s="17"/>
      <c r="I104" s="17"/>
      <c r="J104" s="17"/>
      <c r="K104" s="17"/>
      <c r="L104" s="17"/>
      <c r="M104" s="17"/>
    </row>
    <row r="105" spans="1:13" ht="32.25" customHeight="1">
      <c r="A105" s="17"/>
      <c r="B105" s="17"/>
      <c r="C105" s="17"/>
      <c r="D105" s="17"/>
      <c r="E105" s="17"/>
      <c r="F105" s="17"/>
      <c r="G105" s="17"/>
      <c r="H105" s="17"/>
      <c r="I105" s="17"/>
      <c r="J105" s="17"/>
      <c r="K105" s="17"/>
      <c r="L105" s="17"/>
      <c r="M105" s="17"/>
    </row>
    <row r="106" spans="1:13" ht="74.25" customHeight="1">
      <c r="A106" s="116"/>
      <c r="B106" s="117"/>
      <c r="C106" s="117"/>
      <c r="D106" s="117"/>
      <c r="E106" s="117"/>
      <c r="F106" s="118"/>
      <c r="G106" s="17"/>
      <c r="H106" s="116"/>
      <c r="I106" s="117"/>
      <c r="J106" s="117"/>
      <c r="K106" s="117"/>
      <c r="L106" s="117"/>
      <c r="M106" s="118"/>
    </row>
    <row r="107" spans="1:13" ht="34.5" customHeight="1">
      <c r="A107" s="119" t="s">
        <v>37</v>
      </c>
      <c r="B107" s="119"/>
      <c r="C107" s="119"/>
      <c r="D107" s="119"/>
      <c r="E107" s="119"/>
      <c r="F107" s="119"/>
      <c r="G107" s="17"/>
      <c r="H107" s="120" t="s">
        <v>38</v>
      </c>
      <c r="I107" s="120"/>
      <c r="J107" s="120"/>
      <c r="K107" s="120"/>
      <c r="L107" s="120"/>
      <c r="M107" s="120"/>
    </row>
    <row r="108" spans="1:13" ht="34.5" customHeight="1">
      <c r="A108" s="121" t="s">
        <v>13</v>
      </c>
      <c r="B108" s="121"/>
      <c r="C108" s="103" t="str">
        <f>'Ön Bilgi'!$A$1</f>
        <v>Eğlenceli Atletizm 2012</v>
      </c>
      <c r="D108" s="122"/>
      <c r="E108" s="123"/>
      <c r="F108" s="124"/>
      <c r="G108" s="17"/>
      <c r="H108" s="125" t="s">
        <v>13</v>
      </c>
      <c r="I108" s="125"/>
      <c r="J108" s="106" t="str">
        <f>'Ön Bilgi'!$A$1</f>
        <v>Eğlenceli Atletizm 2012</v>
      </c>
      <c r="K108" s="126"/>
      <c r="L108" s="127"/>
      <c r="M108" s="128"/>
    </row>
    <row r="109" spans="1:13" ht="34.5" customHeight="1">
      <c r="A109" s="103" t="s">
        <v>15</v>
      </c>
      <c r="B109" s="104"/>
      <c r="C109" s="105">
        <f>'Üsküdar EN''lerini Arıyor'!B50</f>
        <v>0</v>
      </c>
      <c r="D109" s="105"/>
      <c r="E109" s="105"/>
      <c r="F109" s="105"/>
      <c r="G109" s="17"/>
      <c r="H109" s="106" t="s">
        <v>15</v>
      </c>
      <c r="I109" s="107"/>
      <c r="J109" s="108">
        <f>'Üsküdar EN''lerini Arıyor'!H50</f>
        <v>0</v>
      </c>
      <c r="K109" s="108"/>
      <c r="L109" s="108"/>
      <c r="M109" s="108"/>
    </row>
    <row r="110" spans="1:13" ht="34.5" customHeight="1">
      <c r="A110" s="103" t="s">
        <v>16</v>
      </c>
      <c r="B110" s="104"/>
      <c r="C110" s="47">
        <f>'Üsküdar EN''lerini Arıyor'!C50</f>
        <v>0</v>
      </c>
      <c r="D110" s="48"/>
      <c r="E110" s="48" t="s">
        <v>24</v>
      </c>
      <c r="F110" s="65"/>
      <c r="G110" s="17"/>
      <c r="H110" s="106" t="s">
        <v>16</v>
      </c>
      <c r="I110" s="107"/>
      <c r="J110" s="30">
        <f>'Üsküdar EN''lerini Arıyor'!I50</f>
        <v>0</v>
      </c>
      <c r="K110" s="29"/>
      <c r="L110" s="29" t="s">
        <v>24</v>
      </c>
      <c r="M110" s="66"/>
    </row>
    <row r="111" spans="1:13" ht="34.5" customHeight="1">
      <c r="A111" s="103" t="s">
        <v>17</v>
      </c>
      <c r="B111" s="104"/>
      <c r="C111" s="47">
        <f>'Üsküdar EN''lerini Arıyor'!D50</f>
        <v>0</v>
      </c>
      <c r="D111" s="48"/>
      <c r="E111" s="48" t="s">
        <v>23</v>
      </c>
      <c r="F111" s="65"/>
      <c r="G111" s="17"/>
      <c r="H111" s="106" t="s">
        <v>17</v>
      </c>
      <c r="I111" s="107"/>
      <c r="J111" s="30">
        <f>'Üsküdar EN''lerini Arıyor'!J50</f>
        <v>0</v>
      </c>
      <c r="K111" s="29"/>
      <c r="L111" s="29" t="s">
        <v>23</v>
      </c>
      <c r="M111" s="66"/>
    </row>
    <row r="112" spans="1:13" ht="34.5" customHeight="1">
      <c r="A112" s="103" t="s">
        <v>14</v>
      </c>
      <c r="B112" s="104"/>
      <c r="C112" s="114" t="str">
        <f>'Üsküdar EN''lerini Arıyor'!$A$2</f>
        <v>OKUL ADI İ.O.</v>
      </c>
      <c r="D112" s="114"/>
      <c r="E112" s="114"/>
      <c r="F112" s="114"/>
      <c r="G112" s="17"/>
      <c r="H112" s="106" t="s">
        <v>14</v>
      </c>
      <c r="I112" s="107"/>
      <c r="J112" s="115" t="str">
        <f>'Üsküdar EN''lerini Arıyor'!$A$2</f>
        <v>OKUL ADI İ.O.</v>
      </c>
      <c r="K112" s="115"/>
      <c r="L112" s="115"/>
      <c r="M112" s="115"/>
    </row>
    <row r="113" spans="1:13" ht="34.5" customHeight="1">
      <c r="A113" s="95" t="s">
        <v>22</v>
      </c>
      <c r="B113" s="95"/>
      <c r="C113" s="95"/>
      <c r="D113" s="95"/>
      <c r="E113" s="95"/>
      <c r="F113" s="95"/>
      <c r="G113" s="17"/>
      <c r="H113" s="109" t="s">
        <v>22</v>
      </c>
      <c r="I113" s="109"/>
      <c r="J113" s="109"/>
      <c r="K113" s="109"/>
      <c r="L113" s="109"/>
      <c r="M113" s="109"/>
    </row>
    <row r="114" spans="1:13" ht="21">
      <c r="A114" s="110" t="str">
        <f>'Ön Bilgi'!$B$41</f>
        <v>DURARAK UZUN</v>
      </c>
      <c r="B114" s="111"/>
      <c r="C114" s="110" t="str">
        <f>'Ön Bilgi'!$D$41</f>
        <v>TOP ATMA</v>
      </c>
      <c r="D114" s="111"/>
      <c r="E114" s="67" t="str">
        <f>'Ön Bilgi'!$F$41</f>
        <v>20 METRE</v>
      </c>
      <c r="F114" s="46">
        <f>'Ön Bilgi'!$H$41</f>
        <v>0</v>
      </c>
      <c r="G114" s="17"/>
      <c r="H114" s="112" t="str">
        <f>'Ön Bilgi'!$B$41</f>
        <v>DURARAK UZUN</v>
      </c>
      <c r="I114" s="113"/>
      <c r="J114" s="112" t="str">
        <f>'Ön Bilgi'!$D$41</f>
        <v>TOP ATMA</v>
      </c>
      <c r="K114" s="113"/>
      <c r="L114" s="68" t="str">
        <f>'Ön Bilgi'!$F$41</f>
        <v>20 METRE</v>
      </c>
      <c r="M114" s="19">
        <f>'Ön Bilgi'!$H$41</f>
        <v>0</v>
      </c>
    </row>
    <row r="115" spans="1:13" ht="30" customHeight="1">
      <c r="A115" s="18" t="s">
        <v>20</v>
      </c>
      <c r="B115" s="18" t="s">
        <v>21</v>
      </c>
      <c r="C115" s="18" t="s">
        <v>20</v>
      </c>
      <c r="D115" s="18" t="s">
        <v>21</v>
      </c>
      <c r="E115" s="18" t="s">
        <v>25</v>
      </c>
      <c r="F115" s="18"/>
      <c r="G115" s="17"/>
      <c r="H115" s="24" t="s">
        <v>20</v>
      </c>
      <c r="I115" s="24" t="s">
        <v>21</v>
      </c>
      <c r="J115" s="24" t="s">
        <v>20</v>
      </c>
      <c r="K115" s="24" t="s">
        <v>21</v>
      </c>
      <c r="L115" s="24" t="s">
        <v>25</v>
      </c>
      <c r="M115" s="24"/>
    </row>
    <row r="116" spans="1:13" ht="60" customHeight="1">
      <c r="A116" s="23"/>
      <c r="B116" s="23"/>
      <c r="C116" s="20"/>
      <c r="D116" s="20"/>
      <c r="E116" s="21"/>
      <c r="F116" s="22"/>
      <c r="G116" s="17"/>
      <c r="H116" s="25"/>
      <c r="I116" s="25"/>
      <c r="J116" s="26"/>
      <c r="K116" s="26"/>
      <c r="L116" s="27"/>
      <c r="M116" s="28"/>
    </row>
    <row r="117" spans="1:13">
      <c r="A117" s="17"/>
      <c r="B117" s="17"/>
      <c r="C117" s="17"/>
      <c r="D117" s="17"/>
      <c r="E117" s="17"/>
      <c r="F117" s="17"/>
      <c r="G117" s="17"/>
      <c r="H117" s="17"/>
      <c r="I117" s="17"/>
      <c r="J117" s="17"/>
      <c r="K117" s="17"/>
      <c r="L117" s="17"/>
      <c r="M117" s="17"/>
    </row>
    <row r="118" spans="1:13">
      <c r="A118" s="17"/>
      <c r="B118" s="17"/>
      <c r="C118" s="17"/>
      <c r="D118" s="17"/>
      <c r="E118" s="17"/>
      <c r="F118" s="17"/>
      <c r="G118" s="17"/>
      <c r="H118" s="17"/>
      <c r="I118" s="17"/>
      <c r="J118" s="17"/>
      <c r="K118" s="17"/>
      <c r="L118" s="17"/>
      <c r="M118" s="17"/>
    </row>
    <row r="119" spans="1:13" ht="74.25" customHeight="1">
      <c r="A119" s="116"/>
      <c r="B119" s="117"/>
      <c r="C119" s="117"/>
      <c r="D119" s="117"/>
      <c r="E119" s="117"/>
      <c r="F119" s="118"/>
      <c r="G119" s="17"/>
      <c r="H119" s="116"/>
      <c r="I119" s="117"/>
      <c r="J119" s="117"/>
      <c r="K119" s="117"/>
      <c r="L119" s="117"/>
      <c r="M119" s="118"/>
    </row>
    <row r="120" spans="1:13" ht="34.5" customHeight="1">
      <c r="A120" s="119" t="s">
        <v>39</v>
      </c>
      <c r="B120" s="119"/>
      <c r="C120" s="119"/>
      <c r="D120" s="119"/>
      <c r="E120" s="119"/>
      <c r="F120" s="119"/>
      <c r="G120" s="17"/>
      <c r="H120" s="120" t="s">
        <v>38</v>
      </c>
      <c r="I120" s="120"/>
      <c r="J120" s="120"/>
      <c r="K120" s="120"/>
      <c r="L120" s="120"/>
      <c r="M120" s="120"/>
    </row>
    <row r="121" spans="1:13" ht="34.5" customHeight="1">
      <c r="A121" s="121" t="s">
        <v>13</v>
      </c>
      <c r="B121" s="121"/>
      <c r="C121" s="103" t="str">
        <f>'Ön Bilgi'!$A$1</f>
        <v>Eğlenceli Atletizm 2012</v>
      </c>
      <c r="D121" s="122"/>
      <c r="E121" s="123"/>
      <c r="F121" s="124"/>
      <c r="G121" s="17"/>
      <c r="H121" s="125" t="s">
        <v>13</v>
      </c>
      <c r="I121" s="125"/>
      <c r="J121" s="106" t="str">
        <f>'Ön Bilgi'!$A$1</f>
        <v>Eğlenceli Atletizm 2012</v>
      </c>
      <c r="K121" s="126"/>
      <c r="L121" s="127"/>
      <c r="M121" s="128"/>
    </row>
    <row r="122" spans="1:13" ht="34.5" customHeight="1">
      <c r="A122" s="103" t="s">
        <v>15</v>
      </c>
      <c r="B122" s="104"/>
      <c r="C122" s="105">
        <f>'Üsküdar EN''lerini Arıyor'!B51</f>
        <v>0</v>
      </c>
      <c r="D122" s="105"/>
      <c r="E122" s="105"/>
      <c r="F122" s="105"/>
      <c r="G122" s="17"/>
      <c r="H122" s="106" t="s">
        <v>15</v>
      </c>
      <c r="I122" s="107"/>
      <c r="J122" s="108">
        <f>'Üsküdar EN''lerini Arıyor'!H51</f>
        <v>0</v>
      </c>
      <c r="K122" s="108"/>
      <c r="L122" s="108"/>
      <c r="M122" s="108"/>
    </row>
    <row r="123" spans="1:13" ht="34.5" customHeight="1">
      <c r="A123" s="103" t="s">
        <v>16</v>
      </c>
      <c r="B123" s="104"/>
      <c r="C123" s="47">
        <f>'Üsküdar EN''lerini Arıyor'!C51</f>
        <v>0</v>
      </c>
      <c r="D123" s="48"/>
      <c r="E123" s="48" t="s">
        <v>24</v>
      </c>
      <c r="F123" s="65"/>
      <c r="G123" s="17"/>
      <c r="H123" s="106" t="s">
        <v>16</v>
      </c>
      <c r="I123" s="107"/>
      <c r="J123" s="30">
        <f>'Üsküdar EN''lerini Arıyor'!I51</f>
        <v>0</v>
      </c>
      <c r="K123" s="29"/>
      <c r="L123" s="29" t="s">
        <v>24</v>
      </c>
      <c r="M123" s="66"/>
    </row>
    <row r="124" spans="1:13" ht="34.5" customHeight="1">
      <c r="A124" s="103" t="s">
        <v>17</v>
      </c>
      <c r="B124" s="104"/>
      <c r="C124" s="47">
        <f>'Üsküdar EN''lerini Arıyor'!D51</f>
        <v>0</v>
      </c>
      <c r="D124" s="48"/>
      <c r="E124" s="48" t="s">
        <v>23</v>
      </c>
      <c r="F124" s="65"/>
      <c r="G124" s="17"/>
      <c r="H124" s="106" t="s">
        <v>17</v>
      </c>
      <c r="I124" s="107"/>
      <c r="J124" s="30">
        <f>'Üsküdar EN''lerini Arıyor'!J51</f>
        <v>0</v>
      </c>
      <c r="K124" s="29"/>
      <c r="L124" s="29" t="s">
        <v>23</v>
      </c>
      <c r="M124" s="66"/>
    </row>
    <row r="125" spans="1:13" ht="34.5" customHeight="1">
      <c r="A125" s="103" t="s">
        <v>14</v>
      </c>
      <c r="B125" s="104"/>
      <c r="C125" s="114" t="str">
        <f>'Üsküdar EN''lerini Arıyor'!$A$2</f>
        <v>OKUL ADI İ.O.</v>
      </c>
      <c r="D125" s="114"/>
      <c r="E125" s="114"/>
      <c r="F125" s="114"/>
      <c r="G125" s="17"/>
      <c r="H125" s="106" t="s">
        <v>14</v>
      </c>
      <c r="I125" s="107"/>
      <c r="J125" s="115" t="str">
        <f>'Üsküdar EN''lerini Arıyor'!$A$2</f>
        <v>OKUL ADI İ.O.</v>
      </c>
      <c r="K125" s="115"/>
      <c r="L125" s="115"/>
      <c r="M125" s="115"/>
    </row>
    <row r="126" spans="1:13" ht="34.5" customHeight="1">
      <c r="A126" s="95" t="s">
        <v>22</v>
      </c>
      <c r="B126" s="95"/>
      <c r="C126" s="95"/>
      <c r="D126" s="95"/>
      <c r="E126" s="95"/>
      <c r="F126" s="95"/>
      <c r="G126" s="17"/>
      <c r="H126" s="109" t="s">
        <v>22</v>
      </c>
      <c r="I126" s="109"/>
      <c r="J126" s="109"/>
      <c r="K126" s="109"/>
      <c r="L126" s="109"/>
      <c r="M126" s="109"/>
    </row>
    <row r="127" spans="1:13" ht="21">
      <c r="A127" s="110" t="str">
        <f>'Ön Bilgi'!$B$41</f>
        <v>DURARAK UZUN</v>
      </c>
      <c r="B127" s="111"/>
      <c r="C127" s="110" t="str">
        <f>'Ön Bilgi'!$D$41</f>
        <v>TOP ATMA</v>
      </c>
      <c r="D127" s="111"/>
      <c r="E127" s="67" t="str">
        <f>'Ön Bilgi'!$F$41</f>
        <v>20 METRE</v>
      </c>
      <c r="F127" s="46">
        <f>'Ön Bilgi'!$H$41</f>
        <v>0</v>
      </c>
      <c r="G127" s="17"/>
      <c r="H127" s="112" t="str">
        <f>'Ön Bilgi'!$B$41</f>
        <v>DURARAK UZUN</v>
      </c>
      <c r="I127" s="113"/>
      <c r="J127" s="112" t="str">
        <f>'Ön Bilgi'!$D$41</f>
        <v>TOP ATMA</v>
      </c>
      <c r="K127" s="113"/>
      <c r="L127" s="68" t="str">
        <f>'Ön Bilgi'!$F$41</f>
        <v>20 METRE</v>
      </c>
      <c r="M127" s="19">
        <f>'Ön Bilgi'!$H$41</f>
        <v>0</v>
      </c>
    </row>
    <row r="128" spans="1:13" ht="30" customHeight="1">
      <c r="A128" s="18" t="s">
        <v>20</v>
      </c>
      <c r="B128" s="18" t="s">
        <v>21</v>
      </c>
      <c r="C128" s="18" t="s">
        <v>20</v>
      </c>
      <c r="D128" s="18" t="s">
        <v>21</v>
      </c>
      <c r="E128" s="18" t="s">
        <v>25</v>
      </c>
      <c r="F128" s="18"/>
      <c r="G128" s="17"/>
      <c r="H128" s="24" t="s">
        <v>20</v>
      </c>
      <c r="I128" s="24" t="s">
        <v>21</v>
      </c>
      <c r="J128" s="24" t="s">
        <v>20</v>
      </c>
      <c r="K128" s="24" t="s">
        <v>21</v>
      </c>
      <c r="L128" s="24" t="s">
        <v>25</v>
      </c>
      <c r="M128" s="24"/>
    </row>
    <row r="129" spans="1:13" ht="60" customHeight="1">
      <c r="A129" s="23"/>
      <c r="B129" s="23"/>
      <c r="C129" s="20"/>
      <c r="D129" s="20"/>
      <c r="E129" s="21"/>
      <c r="F129" s="22"/>
      <c r="G129" s="17"/>
      <c r="H129" s="25"/>
      <c r="I129" s="25"/>
      <c r="J129" s="26"/>
      <c r="K129" s="26"/>
      <c r="L129" s="27"/>
      <c r="M129" s="28"/>
    </row>
    <row r="130" spans="1:13" ht="32.25" customHeight="1">
      <c r="A130" s="17"/>
      <c r="B130" s="17"/>
      <c r="C130" s="17"/>
      <c r="D130" s="17"/>
      <c r="E130" s="17"/>
      <c r="F130" s="17"/>
      <c r="G130" s="17"/>
      <c r="H130" s="17"/>
      <c r="I130" s="17"/>
      <c r="J130" s="17"/>
      <c r="K130" s="17"/>
      <c r="L130" s="17"/>
      <c r="M130" s="17"/>
    </row>
    <row r="131" spans="1:13" ht="32.25" customHeight="1">
      <c r="A131" s="17"/>
      <c r="B131" s="17"/>
      <c r="C131" s="17"/>
      <c r="D131" s="17"/>
      <c r="E131" s="17"/>
      <c r="F131" s="17"/>
      <c r="G131" s="17"/>
      <c r="H131" s="17"/>
      <c r="I131" s="17"/>
      <c r="J131" s="17"/>
      <c r="K131" s="17"/>
      <c r="L131" s="17"/>
      <c r="M131" s="17"/>
    </row>
    <row r="132" spans="1:13" ht="74.25" customHeight="1">
      <c r="A132" s="116"/>
      <c r="B132" s="117"/>
      <c r="C132" s="117"/>
      <c r="D132" s="117"/>
      <c r="E132" s="117"/>
      <c r="F132" s="118"/>
      <c r="G132" s="17"/>
      <c r="H132" s="116"/>
      <c r="I132" s="117"/>
      <c r="J132" s="117"/>
      <c r="K132" s="117"/>
      <c r="L132" s="117"/>
      <c r="M132" s="118"/>
    </row>
    <row r="133" spans="1:13" ht="34.5" customHeight="1">
      <c r="A133" s="119" t="s">
        <v>37</v>
      </c>
      <c r="B133" s="119"/>
      <c r="C133" s="119"/>
      <c r="D133" s="119"/>
      <c r="E133" s="119"/>
      <c r="F133" s="119"/>
      <c r="G133" s="17"/>
      <c r="H133" s="120" t="s">
        <v>38</v>
      </c>
      <c r="I133" s="120"/>
      <c r="J133" s="120"/>
      <c r="K133" s="120"/>
      <c r="L133" s="120"/>
      <c r="M133" s="120"/>
    </row>
    <row r="134" spans="1:13" ht="34.5" customHeight="1">
      <c r="A134" s="121" t="s">
        <v>13</v>
      </c>
      <c r="B134" s="121"/>
      <c r="C134" s="103" t="str">
        <f>'Ön Bilgi'!$A$1</f>
        <v>Eğlenceli Atletizm 2012</v>
      </c>
      <c r="D134" s="122"/>
      <c r="E134" s="123"/>
      <c r="F134" s="124"/>
      <c r="G134" s="17"/>
      <c r="H134" s="125" t="s">
        <v>13</v>
      </c>
      <c r="I134" s="125"/>
      <c r="J134" s="106" t="str">
        <f>'Ön Bilgi'!$A$1</f>
        <v>Eğlenceli Atletizm 2012</v>
      </c>
      <c r="K134" s="126"/>
      <c r="L134" s="127"/>
      <c r="M134" s="128"/>
    </row>
    <row r="135" spans="1:13" ht="34.5" customHeight="1">
      <c r="A135" s="103" t="s">
        <v>15</v>
      </c>
      <c r="B135" s="104"/>
      <c r="C135" s="105">
        <f>'Üsküdar EN''lerini Arıyor'!B52</f>
        <v>0</v>
      </c>
      <c r="D135" s="105"/>
      <c r="E135" s="105"/>
      <c r="F135" s="105"/>
      <c r="G135" s="17"/>
      <c r="H135" s="106" t="s">
        <v>15</v>
      </c>
      <c r="I135" s="107"/>
      <c r="J135" s="108">
        <f>'Üsküdar EN''lerini Arıyor'!H52</f>
        <v>0</v>
      </c>
      <c r="K135" s="108"/>
      <c r="L135" s="108"/>
      <c r="M135" s="108"/>
    </row>
    <row r="136" spans="1:13" ht="34.5" customHeight="1">
      <c r="A136" s="103" t="s">
        <v>16</v>
      </c>
      <c r="B136" s="104"/>
      <c r="C136" s="47">
        <f>'Üsküdar EN''lerini Arıyor'!C52</f>
        <v>0</v>
      </c>
      <c r="D136" s="48"/>
      <c r="E136" s="48" t="s">
        <v>24</v>
      </c>
      <c r="F136" s="65"/>
      <c r="G136" s="17"/>
      <c r="H136" s="106" t="s">
        <v>16</v>
      </c>
      <c r="I136" s="107"/>
      <c r="J136" s="30">
        <f>'Üsküdar EN''lerini Arıyor'!I52</f>
        <v>0</v>
      </c>
      <c r="K136" s="29"/>
      <c r="L136" s="29" t="s">
        <v>24</v>
      </c>
      <c r="M136" s="66"/>
    </row>
    <row r="137" spans="1:13" ht="34.5" customHeight="1">
      <c r="A137" s="103" t="s">
        <v>17</v>
      </c>
      <c r="B137" s="104"/>
      <c r="C137" s="47">
        <f>'Üsküdar EN''lerini Arıyor'!D52</f>
        <v>0</v>
      </c>
      <c r="D137" s="48"/>
      <c r="E137" s="48" t="s">
        <v>23</v>
      </c>
      <c r="F137" s="65"/>
      <c r="G137" s="17"/>
      <c r="H137" s="106" t="s">
        <v>17</v>
      </c>
      <c r="I137" s="107"/>
      <c r="J137" s="30">
        <f>'Üsküdar EN''lerini Arıyor'!J52</f>
        <v>0</v>
      </c>
      <c r="K137" s="29"/>
      <c r="L137" s="29" t="s">
        <v>23</v>
      </c>
      <c r="M137" s="66"/>
    </row>
    <row r="138" spans="1:13" ht="34.5" customHeight="1">
      <c r="A138" s="103" t="s">
        <v>14</v>
      </c>
      <c r="B138" s="104"/>
      <c r="C138" s="114" t="str">
        <f>'Üsküdar EN''lerini Arıyor'!$A$2</f>
        <v>OKUL ADI İ.O.</v>
      </c>
      <c r="D138" s="114"/>
      <c r="E138" s="114"/>
      <c r="F138" s="114"/>
      <c r="G138" s="17"/>
      <c r="H138" s="106" t="s">
        <v>14</v>
      </c>
      <c r="I138" s="107"/>
      <c r="J138" s="115" t="str">
        <f>'Üsküdar EN''lerini Arıyor'!$A$2</f>
        <v>OKUL ADI İ.O.</v>
      </c>
      <c r="K138" s="115"/>
      <c r="L138" s="115"/>
      <c r="M138" s="115"/>
    </row>
    <row r="139" spans="1:13" ht="34.5" customHeight="1">
      <c r="A139" s="95" t="s">
        <v>22</v>
      </c>
      <c r="B139" s="95"/>
      <c r="C139" s="95"/>
      <c r="D139" s="95"/>
      <c r="E139" s="95"/>
      <c r="F139" s="95"/>
      <c r="G139" s="17"/>
      <c r="H139" s="109" t="s">
        <v>22</v>
      </c>
      <c r="I139" s="109"/>
      <c r="J139" s="109"/>
      <c r="K139" s="109"/>
      <c r="L139" s="109"/>
      <c r="M139" s="109"/>
    </row>
    <row r="140" spans="1:13" ht="21">
      <c r="A140" s="110" t="str">
        <f>'Ön Bilgi'!$B$41</f>
        <v>DURARAK UZUN</v>
      </c>
      <c r="B140" s="111"/>
      <c r="C140" s="110" t="str">
        <f>'Ön Bilgi'!$D$41</f>
        <v>TOP ATMA</v>
      </c>
      <c r="D140" s="111"/>
      <c r="E140" s="67" t="str">
        <f>'Ön Bilgi'!$F$41</f>
        <v>20 METRE</v>
      </c>
      <c r="F140" s="46">
        <f>'Ön Bilgi'!$H$41</f>
        <v>0</v>
      </c>
      <c r="G140" s="17"/>
      <c r="H140" s="112" t="str">
        <f>'Ön Bilgi'!$B$41</f>
        <v>DURARAK UZUN</v>
      </c>
      <c r="I140" s="113"/>
      <c r="J140" s="112" t="str">
        <f>'Ön Bilgi'!$D$41</f>
        <v>TOP ATMA</v>
      </c>
      <c r="K140" s="113"/>
      <c r="L140" s="68" t="str">
        <f>'Ön Bilgi'!$F$41</f>
        <v>20 METRE</v>
      </c>
      <c r="M140" s="19">
        <f>'Ön Bilgi'!$H$41</f>
        <v>0</v>
      </c>
    </row>
    <row r="141" spans="1:13" ht="30" customHeight="1">
      <c r="A141" s="18" t="s">
        <v>20</v>
      </c>
      <c r="B141" s="18" t="s">
        <v>21</v>
      </c>
      <c r="C141" s="18" t="s">
        <v>20</v>
      </c>
      <c r="D141" s="18" t="s">
        <v>21</v>
      </c>
      <c r="E141" s="18" t="s">
        <v>25</v>
      </c>
      <c r="F141" s="18"/>
      <c r="G141" s="17"/>
      <c r="H141" s="24" t="s">
        <v>20</v>
      </c>
      <c r="I141" s="24" t="s">
        <v>21</v>
      </c>
      <c r="J141" s="24" t="s">
        <v>20</v>
      </c>
      <c r="K141" s="24" t="s">
        <v>21</v>
      </c>
      <c r="L141" s="24" t="s">
        <v>25</v>
      </c>
      <c r="M141" s="24"/>
    </row>
    <row r="142" spans="1:13" ht="60" customHeight="1">
      <c r="A142" s="23"/>
      <c r="B142" s="23"/>
      <c r="C142" s="20"/>
      <c r="D142" s="20"/>
      <c r="E142" s="21"/>
      <c r="F142" s="22"/>
      <c r="G142" s="17"/>
      <c r="H142" s="25"/>
      <c r="I142" s="25"/>
      <c r="J142" s="26"/>
      <c r="K142" s="26"/>
      <c r="L142" s="27"/>
      <c r="M142" s="28"/>
    </row>
    <row r="143" spans="1:13" ht="32.25" customHeight="1">
      <c r="A143" s="17"/>
      <c r="B143" s="17"/>
      <c r="C143" s="17"/>
      <c r="D143" s="17"/>
      <c r="E143" s="17"/>
      <c r="F143" s="17"/>
      <c r="G143" s="17"/>
      <c r="H143" s="17"/>
      <c r="I143" s="17"/>
      <c r="J143" s="17"/>
      <c r="K143" s="17"/>
      <c r="L143" s="17"/>
      <c r="M143" s="17"/>
    </row>
    <row r="144" spans="1:13" ht="32.25" customHeight="1">
      <c r="A144" s="17"/>
      <c r="B144" s="17"/>
      <c r="C144" s="17"/>
      <c r="D144" s="17"/>
      <c r="E144" s="17"/>
      <c r="F144" s="17"/>
      <c r="G144" s="17"/>
      <c r="H144" s="17"/>
      <c r="I144" s="17"/>
      <c r="J144" s="17"/>
      <c r="K144" s="17"/>
      <c r="L144" s="17"/>
      <c r="M144" s="17"/>
    </row>
    <row r="145" spans="1:13" ht="74.25" customHeight="1">
      <c r="A145" s="116"/>
      <c r="B145" s="117"/>
      <c r="C145" s="117"/>
      <c r="D145" s="117"/>
      <c r="E145" s="117"/>
      <c r="F145" s="118"/>
      <c r="G145" s="17"/>
      <c r="H145" s="116"/>
      <c r="I145" s="117"/>
      <c r="J145" s="117"/>
      <c r="K145" s="117"/>
      <c r="L145" s="117"/>
      <c r="M145" s="118"/>
    </row>
    <row r="146" spans="1:13" ht="34.5" customHeight="1">
      <c r="A146" s="119" t="s">
        <v>37</v>
      </c>
      <c r="B146" s="119"/>
      <c r="C146" s="119"/>
      <c r="D146" s="119"/>
      <c r="E146" s="119"/>
      <c r="F146" s="119"/>
      <c r="G146" s="17"/>
      <c r="H146" s="120" t="s">
        <v>38</v>
      </c>
      <c r="I146" s="120"/>
      <c r="J146" s="120"/>
      <c r="K146" s="120"/>
      <c r="L146" s="120"/>
      <c r="M146" s="120"/>
    </row>
    <row r="147" spans="1:13" ht="34.5" customHeight="1">
      <c r="A147" s="121" t="s">
        <v>13</v>
      </c>
      <c r="B147" s="121"/>
      <c r="C147" s="103" t="str">
        <f>'Ön Bilgi'!$A$1</f>
        <v>Eğlenceli Atletizm 2012</v>
      </c>
      <c r="D147" s="122"/>
      <c r="E147" s="123"/>
      <c r="F147" s="124"/>
      <c r="G147" s="17"/>
      <c r="H147" s="125" t="s">
        <v>13</v>
      </c>
      <c r="I147" s="125"/>
      <c r="J147" s="106" t="str">
        <f>'Ön Bilgi'!$A$1</f>
        <v>Eğlenceli Atletizm 2012</v>
      </c>
      <c r="K147" s="126"/>
      <c r="L147" s="127"/>
      <c r="M147" s="128"/>
    </row>
    <row r="148" spans="1:13" ht="34.5" customHeight="1">
      <c r="A148" s="103" t="s">
        <v>15</v>
      </c>
      <c r="B148" s="104"/>
      <c r="C148" s="105">
        <f>'Üsküdar EN''lerini Arıyor'!B53</f>
        <v>0</v>
      </c>
      <c r="D148" s="105"/>
      <c r="E148" s="105"/>
      <c r="F148" s="105"/>
      <c r="G148" s="17"/>
      <c r="H148" s="106" t="s">
        <v>15</v>
      </c>
      <c r="I148" s="107"/>
      <c r="J148" s="108">
        <f>'Üsküdar EN''lerini Arıyor'!H53</f>
        <v>0</v>
      </c>
      <c r="K148" s="108"/>
      <c r="L148" s="108"/>
      <c r="M148" s="108"/>
    </row>
    <row r="149" spans="1:13" ht="34.5" customHeight="1">
      <c r="A149" s="103" t="s">
        <v>16</v>
      </c>
      <c r="B149" s="104"/>
      <c r="C149" s="47">
        <f>'Üsküdar EN''lerini Arıyor'!C53</f>
        <v>0</v>
      </c>
      <c r="D149" s="48"/>
      <c r="E149" s="48" t="s">
        <v>24</v>
      </c>
      <c r="F149" s="65"/>
      <c r="G149" s="17"/>
      <c r="H149" s="106" t="s">
        <v>16</v>
      </c>
      <c r="I149" s="107"/>
      <c r="J149" s="30">
        <f>'Üsküdar EN''lerini Arıyor'!I53</f>
        <v>0</v>
      </c>
      <c r="K149" s="29"/>
      <c r="L149" s="29" t="s">
        <v>24</v>
      </c>
      <c r="M149" s="66"/>
    </row>
    <row r="150" spans="1:13" ht="34.5" customHeight="1">
      <c r="A150" s="103" t="s">
        <v>17</v>
      </c>
      <c r="B150" s="104"/>
      <c r="C150" s="47">
        <f>'Üsküdar EN''lerini Arıyor'!D53</f>
        <v>0</v>
      </c>
      <c r="D150" s="48"/>
      <c r="E150" s="48" t="s">
        <v>23</v>
      </c>
      <c r="F150" s="65"/>
      <c r="G150" s="17"/>
      <c r="H150" s="106" t="s">
        <v>17</v>
      </c>
      <c r="I150" s="107"/>
      <c r="J150" s="30">
        <f>'Üsküdar EN''lerini Arıyor'!J53</f>
        <v>0</v>
      </c>
      <c r="K150" s="29"/>
      <c r="L150" s="29" t="s">
        <v>23</v>
      </c>
      <c r="M150" s="66"/>
    </row>
    <row r="151" spans="1:13" ht="34.5" customHeight="1">
      <c r="A151" s="103" t="s">
        <v>14</v>
      </c>
      <c r="B151" s="104"/>
      <c r="C151" s="114" t="str">
        <f>'Üsküdar EN''lerini Arıyor'!$A$2</f>
        <v>OKUL ADI İ.O.</v>
      </c>
      <c r="D151" s="114"/>
      <c r="E151" s="114"/>
      <c r="F151" s="114"/>
      <c r="G151" s="17"/>
      <c r="H151" s="106" t="s">
        <v>14</v>
      </c>
      <c r="I151" s="107"/>
      <c r="J151" s="115" t="str">
        <f>'Üsküdar EN''lerini Arıyor'!$A$2</f>
        <v>OKUL ADI İ.O.</v>
      </c>
      <c r="K151" s="115"/>
      <c r="L151" s="115"/>
      <c r="M151" s="115"/>
    </row>
    <row r="152" spans="1:13" ht="34.5" customHeight="1">
      <c r="A152" s="95" t="s">
        <v>22</v>
      </c>
      <c r="B152" s="95"/>
      <c r="C152" s="95"/>
      <c r="D152" s="95"/>
      <c r="E152" s="95"/>
      <c r="F152" s="95"/>
      <c r="G152" s="17"/>
      <c r="H152" s="109" t="s">
        <v>22</v>
      </c>
      <c r="I152" s="109"/>
      <c r="J152" s="109"/>
      <c r="K152" s="109"/>
      <c r="L152" s="109"/>
      <c r="M152" s="109"/>
    </row>
    <row r="153" spans="1:13" ht="21">
      <c r="A153" s="110" t="str">
        <f>'Ön Bilgi'!$B$41</f>
        <v>DURARAK UZUN</v>
      </c>
      <c r="B153" s="111"/>
      <c r="C153" s="110" t="str">
        <f>'Ön Bilgi'!$D$41</f>
        <v>TOP ATMA</v>
      </c>
      <c r="D153" s="111"/>
      <c r="E153" s="67" t="str">
        <f>'Ön Bilgi'!$F$41</f>
        <v>20 METRE</v>
      </c>
      <c r="F153" s="46">
        <f>'Ön Bilgi'!$H$41</f>
        <v>0</v>
      </c>
      <c r="G153" s="17"/>
      <c r="H153" s="112" t="str">
        <f>'Ön Bilgi'!$B$41</f>
        <v>DURARAK UZUN</v>
      </c>
      <c r="I153" s="113"/>
      <c r="J153" s="112" t="str">
        <f>'Ön Bilgi'!$D$41</f>
        <v>TOP ATMA</v>
      </c>
      <c r="K153" s="113"/>
      <c r="L153" s="68" t="str">
        <f>'Ön Bilgi'!$F$41</f>
        <v>20 METRE</v>
      </c>
      <c r="M153" s="19">
        <f>'Ön Bilgi'!$H$41</f>
        <v>0</v>
      </c>
    </row>
    <row r="154" spans="1:13" ht="30" customHeight="1">
      <c r="A154" s="18" t="s">
        <v>20</v>
      </c>
      <c r="B154" s="18" t="s">
        <v>21</v>
      </c>
      <c r="C154" s="18" t="s">
        <v>20</v>
      </c>
      <c r="D154" s="18" t="s">
        <v>21</v>
      </c>
      <c r="E154" s="18" t="s">
        <v>25</v>
      </c>
      <c r="F154" s="18"/>
      <c r="G154" s="17"/>
      <c r="H154" s="24" t="s">
        <v>20</v>
      </c>
      <c r="I154" s="24" t="s">
        <v>21</v>
      </c>
      <c r="J154" s="24" t="s">
        <v>20</v>
      </c>
      <c r="K154" s="24" t="s">
        <v>21</v>
      </c>
      <c r="L154" s="24" t="s">
        <v>25</v>
      </c>
      <c r="M154" s="24"/>
    </row>
    <row r="155" spans="1:13" ht="60" customHeight="1">
      <c r="A155" s="23"/>
      <c r="B155" s="23"/>
      <c r="C155" s="20"/>
      <c r="D155" s="20"/>
      <c r="E155" s="21"/>
      <c r="F155" s="22"/>
      <c r="G155" s="17"/>
      <c r="H155" s="25"/>
      <c r="I155" s="25"/>
      <c r="J155" s="26"/>
      <c r="K155" s="26"/>
      <c r="L155" s="27"/>
      <c r="M155" s="28"/>
    </row>
    <row r="158" spans="1:13" ht="74.25" customHeight="1">
      <c r="A158" s="116"/>
      <c r="B158" s="117"/>
      <c r="C158" s="117"/>
      <c r="D158" s="117"/>
      <c r="E158" s="117"/>
      <c r="F158" s="118"/>
      <c r="G158" s="17"/>
      <c r="H158" s="116"/>
      <c r="I158" s="117"/>
      <c r="J158" s="117"/>
      <c r="K158" s="117"/>
      <c r="L158" s="117"/>
      <c r="M158" s="118"/>
    </row>
    <row r="159" spans="1:13" ht="34.5" customHeight="1">
      <c r="A159" s="119" t="s">
        <v>39</v>
      </c>
      <c r="B159" s="119"/>
      <c r="C159" s="119"/>
      <c r="D159" s="119"/>
      <c r="E159" s="119"/>
      <c r="F159" s="119"/>
      <c r="G159" s="17"/>
      <c r="H159" s="120" t="s">
        <v>38</v>
      </c>
      <c r="I159" s="120"/>
      <c r="J159" s="120"/>
      <c r="K159" s="120"/>
      <c r="L159" s="120"/>
      <c r="M159" s="120"/>
    </row>
    <row r="160" spans="1:13" ht="34.5" customHeight="1">
      <c r="A160" s="121" t="s">
        <v>13</v>
      </c>
      <c r="B160" s="121"/>
      <c r="C160" s="103" t="str">
        <f>'Ön Bilgi'!$A$1</f>
        <v>Eğlenceli Atletizm 2012</v>
      </c>
      <c r="D160" s="122"/>
      <c r="E160" s="123"/>
      <c r="F160" s="124"/>
      <c r="G160" s="17"/>
      <c r="H160" s="125" t="s">
        <v>13</v>
      </c>
      <c r="I160" s="125"/>
      <c r="J160" s="106" t="str">
        <f>'Ön Bilgi'!$A$1</f>
        <v>Eğlenceli Atletizm 2012</v>
      </c>
      <c r="K160" s="126"/>
      <c r="L160" s="127"/>
      <c r="M160" s="128"/>
    </row>
    <row r="161" spans="1:13" ht="34.5" customHeight="1">
      <c r="A161" s="103" t="s">
        <v>15</v>
      </c>
      <c r="B161" s="104"/>
      <c r="C161" s="105">
        <f>'Üsküdar EN''lerini Arıyor'!B54</f>
        <v>0</v>
      </c>
      <c r="D161" s="105"/>
      <c r="E161" s="105"/>
      <c r="F161" s="105"/>
      <c r="G161" s="17"/>
      <c r="H161" s="106" t="s">
        <v>15</v>
      </c>
      <c r="I161" s="107"/>
      <c r="J161" s="108">
        <f>'Üsküdar EN''lerini Arıyor'!H54</f>
        <v>0</v>
      </c>
      <c r="K161" s="108"/>
      <c r="L161" s="108"/>
      <c r="M161" s="108"/>
    </row>
    <row r="162" spans="1:13" ht="34.5" customHeight="1">
      <c r="A162" s="103" t="s">
        <v>16</v>
      </c>
      <c r="B162" s="104"/>
      <c r="C162" s="47">
        <f>'Üsküdar EN''lerini Arıyor'!C54</f>
        <v>0</v>
      </c>
      <c r="D162" s="48"/>
      <c r="E162" s="48" t="s">
        <v>24</v>
      </c>
      <c r="F162" s="65"/>
      <c r="G162" s="17"/>
      <c r="H162" s="106" t="s">
        <v>16</v>
      </c>
      <c r="I162" s="107"/>
      <c r="J162" s="30">
        <f>'Üsküdar EN''lerini Arıyor'!I54</f>
        <v>0</v>
      </c>
      <c r="K162" s="29"/>
      <c r="L162" s="29" t="s">
        <v>24</v>
      </c>
      <c r="M162" s="66"/>
    </row>
    <row r="163" spans="1:13" ht="34.5" customHeight="1">
      <c r="A163" s="103" t="s">
        <v>17</v>
      </c>
      <c r="B163" s="104"/>
      <c r="C163" s="47">
        <f>'Üsküdar EN''lerini Arıyor'!D54</f>
        <v>0</v>
      </c>
      <c r="D163" s="48"/>
      <c r="E163" s="48" t="s">
        <v>23</v>
      </c>
      <c r="F163" s="65"/>
      <c r="G163" s="17"/>
      <c r="H163" s="106" t="s">
        <v>17</v>
      </c>
      <c r="I163" s="107"/>
      <c r="J163" s="30">
        <f>'Üsküdar EN''lerini Arıyor'!J54</f>
        <v>0</v>
      </c>
      <c r="K163" s="29"/>
      <c r="L163" s="29" t="s">
        <v>23</v>
      </c>
      <c r="M163" s="66"/>
    </row>
    <row r="164" spans="1:13" ht="34.5" customHeight="1">
      <c r="A164" s="103" t="s">
        <v>14</v>
      </c>
      <c r="B164" s="104"/>
      <c r="C164" s="114" t="str">
        <f>'Üsküdar EN''lerini Arıyor'!$A$2</f>
        <v>OKUL ADI İ.O.</v>
      </c>
      <c r="D164" s="114"/>
      <c r="E164" s="114"/>
      <c r="F164" s="114"/>
      <c r="G164" s="17"/>
      <c r="H164" s="106" t="s">
        <v>14</v>
      </c>
      <c r="I164" s="107"/>
      <c r="J164" s="115" t="str">
        <f>'Üsküdar EN''lerini Arıyor'!$A$2</f>
        <v>OKUL ADI İ.O.</v>
      </c>
      <c r="K164" s="115"/>
      <c r="L164" s="115"/>
      <c r="M164" s="115"/>
    </row>
    <row r="165" spans="1:13" ht="34.5" customHeight="1">
      <c r="A165" s="95" t="s">
        <v>22</v>
      </c>
      <c r="B165" s="95"/>
      <c r="C165" s="95"/>
      <c r="D165" s="95"/>
      <c r="E165" s="95"/>
      <c r="F165" s="95"/>
      <c r="G165" s="17"/>
      <c r="H165" s="109" t="s">
        <v>22</v>
      </c>
      <c r="I165" s="109"/>
      <c r="J165" s="109"/>
      <c r="K165" s="109"/>
      <c r="L165" s="109"/>
      <c r="M165" s="109"/>
    </row>
    <row r="166" spans="1:13" ht="21">
      <c r="A166" s="110" t="str">
        <f>'Ön Bilgi'!$B$41</f>
        <v>DURARAK UZUN</v>
      </c>
      <c r="B166" s="111"/>
      <c r="C166" s="110" t="str">
        <f>'Ön Bilgi'!$D$41</f>
        <v>TOP ATMA</v>
      </c>
      <c r="D166" s="111"/>
      <c r="E166" s="67" t="str">
        <f>'Ön Bilgi'!$F$41</f>
        <v>20 METRE</v>
      </c>
      <c r="F166" s="46">
        <f>'Ön Bilgi'!$H$41</f>
        <v>0</v>
      </c>
      <c r="G166" s="17"/>
      <c r="H166" s="112" t="str">
        <f>'Ön Bilgi'!$B$41</f>
        <v>DURARAK UZUN</v>
      </c>
      <c r="I166" s="113"/>
      <c r="J166" s="112" t="str">
        <f>'Ön Bilgi'!$D$41</f>
        <v>TOP ATMA</v>
      </c>
      <c r="K166" s="113"/>
      <c r="L166" s="68" t="str">
        <f>'Ön Bilgi'!$F$41</f>
        <v>20 METRE</v>
      </c>
      <c r="M166" s="19">
        <f>'Ön Bilgi'!$H$41</f>
        <v>0</v>
      </c>
    </row>
    <row r="167" spans="1:13" ht="30" customHeight="1">
      <c r="A167" s="18" t="s">
        <v>20</v>
      </c>
      <c r="B167" s="18" t="s">
        <v>21</v>
      </c>
      <c r="C167" s="18" t="s">
        <v>20</v>
      </c>
      <c r="D167" s="18" t="s">
        <v>21</v>
      </c>
      <c r="E167" s="18" t="s">
        <v>25</v>
      </c>
      <c r="F167" s="18"/>
      <c r="G167" s="17"/>
      <c r="H167" s="24" t="s">
        <v>20</v>
      </c>
      <c r="I167" s="24" t="s">
        <v>21</v>
      </c>
      <c r="J167" s="24" t="s">
        <v>20</v>
      </c>
      <c r="K167" s="24" t="s">
        <v>21</v>
      </c>
      <c r="L167" s="24" t="s">
        <v>25</v>
      </c>
      <c r="M167" s="24"/>
    </row>
    <row r="168" spans="1:13" ht="60" customHeight="1">
      <c r="A168" s="23"/>
      <c r="B168" s="23"/>
      <c r="C168" s="20"/>
      <c r="D168" s="20"/>
      <c r="E168" s="21"/>
      <c r="F168" s="22"/>
      <c r="G168" s="17"/>
      <c r="H168" s="25"/>
      <c r="I168" s="25"/>
      <c r="J168" s="26"/>
      <c r="K168" s="26"/>
      <c r="L168" s="27"/>
      <c r="M168" s="28"/>
    </row>
    <row r="169" spans="1:13" ht="32.25" customHeight="1">
      <c r="A169" s="17"/>
      <c r="B169" s="17"/>
      <c r="C169" s="17"/>
      <c r="D169" s="17"/>
      <c r="E169" s="17"/>
      <c r="F169" s="17"/>
      <c r="G169" s="17"/>
      <c r="H169" s="17"/>
      <c r="I169" s="17"/>
      <c r="J169" s="17"/>
      <c r="K169" s="17"/>
      <c r="L169" s="17"/>
      <c r="M169" s="17"/>
    </row>
    <row r="170" spans="1:13" ht="32.25" customHeight="1">
      <c r="A170" s="17"/>
      <c r="B170" s="17"/>
      <c r="C170" s="17"/>
      <c r="D170" s="17"/>
      <c r="E170" s="17"/>
      <c r="F170" s="17"/>
      <c r="G170" s="17"/>
      <c r="H170" s="17"/>
      <c r="I170" s="17"/>
      <c r="J170" s="17"/>
      <c r="K170" s="17"/>
      <c r="L170" s="17"/>
      <c r="M170" s="17"/>
    </row>
    <row r="171" spans="1:13" ht="74.25" customHeight="1">
      <c r="A171" s="116"/>
      <c r="B171" s="117"/>
      <c r="C171" s="117"/>
      <c r="D171" s="117"/>
      <c r="E171" s="117"/>
      <c r="F171" s="118"/>
      <c r="G171" s="17"/>
      <c r="H171" s="116"/>
      <c r="I171" s="117"/>
      <c r="J171" s="117"/>
      <c r="K171" s="117"/>
      <c r="L171" s="117"/>
      <c r="M171" s="118"/>
    </row>
    <row r="172" spans="1:13" ht="34.5" customHeight="1">
      <c r="A172" s="119" t="s">
        <v>37</v>
      </c>
      <c r="B172" s="119"/>
      <c r="C172" s="119"/>
      <c r="D172" s="119"/>
      <c r="E172" s="119"/>
      <c r="F172" s="119"/>
      <c r="G172" s="17"/>
      <c r="H172" s="120" t="s">
        <v>38</v>
      </c>
      <c r="I172" s="120"/>
      <c r="J172" s="120"/>
      <c r="K172" s="120"/>
      <c r="L172" s="120"/>
      <c r="M172" s="120"/>
    </row>
    <row r="173" spans="1:13" ht="34.5" customHeight="1">
      <c r="A173" s="121" t="s">
        <v>13</v>
      </c>
      <c r="B173" s="121"/>
      <c r="C173" s="103" t="str">
        <f>'Ön Bilgi'!$A$1</f>
        <v>Eğlenceli Atletizm 2012</v>
      </c>
      <c r="D173" s="122"/>
      <c r="E173" s="123"/>
      <c r="F173" s="124"/>
      <c r="G173" s="17"/>
      <c r="H173" s="125" t="s">
        <v>13</v>
      </c>
      <c r="I173" s="125"/>
      <c r="J173" s="106" t="str">
        <f>'Ön Bilgi'!$A$1</f>
        <v>Eğlenceli Atletizm 2012</v>
      </c>
      <c r="K173" s="126"/>
      <c r="L173" s="127"/>
      <c r="M173" s="128"/>
    </row>
    <row r="174" spans="1:13" ht="34.5" customHeight="1">
      <c r="A174" s="103" t="s">
        <v>15</v>
      </c>
      <c r="B174" s="104"/>
      <c r="C174" s="105">
        <f>'Üsküdar EN''lerini Arıyor'!B55</f>
        <v>0</v>
      </c>
      <c r="D174" s="105"/>
      <c r="E174" s="105"/>
      <c r="F174" s="105"/>
      <c r="G174" s="17"/>
      <c r="H174" s="106" t="s">
        <v>15</v>
      </c>
      <c r="I174" s="107"/>
      <c r="J174" s="108">
        <f>'Üsküdar EN''lerini Arıyor'!H55</f>
        <v>0</v>
      </c>
      <c r="K174" s="108"/>
      <c r="L174" s="108"/>
      <c r="M174" s="108"/>
    </row>
    <row r="175" spans="1:13" ht="34.5" customHeight="1">
      <c r="A175" s="103" t="s">
        <v>16</v>
      </c>
      <c r="B175" s="104"/>
      <c r="C175" s="47">
        <f>'Üsküdar EN''lerini Arıyor'!C55</f>
        <v>0</v>
      </c>
      <c r="D175" s="48"/>
      <c r="E175" s="48" t="s">
        <v>24</v>
      </c>
      <c r="F175" s="65"/>
      <c r="G175" s="17"/>
      <c r="H175" s="106" t="s">
        <v>16</v>
      </c>
      <c r="I175" s="107"/>
      <c r="J175" s="30">
        <f>'Üsküdar EN''lerini Arıyor'!I55</f>
        <v>0</v>
      </c>
      <c r="K175" s="29"/>
      <c r="L175" s="29" t="s">
        <v>24</v>
      </c>
      <c r="M175" s="66"/>
    </row>
    <row r="176" spans="1:13" ht="34.5" customHeight="1">
      <c r="A176" s="103" t="s">
        <v>17</v>
      </c>
      <c r="B176" s="104"/>
      <c r="C176" s="47">
        <f>'Üsküdar EN''lerini Arıyor'!D55</f>
        <v>0</v>
      </c>
      <c r="D176" s="48"/>
      <c r="E176" s="48" t="s">
        <v>23</v>
      </c>
      <c r="F176" s="65"/>
      <c r="G176" s="17"/>
      <c r="H176" s="106" t="s">
        <v>17</v>
      </c>
      <c r="I176" s="107"/>
      <c r="J176" s="30">
        <f>'Üsküdar EN''lerini Arıyor'!J55</f>
        <v>0</v>
      </c>
      <c r="K176" s="29"/>
      <c r="L176" s="29" t="s">
        <v>23</v>
      </c>
      <c r="M176" s="66"/>
    </row>
    <row r="177" spans="1:13" ht="34.5" customHeight="1">
      <c r="A177" s="103" t="s">
        <v>14</v>
      </c>
      <c r="B177" s="104"/>
      <c r="C177" s="114" t="str">
        <f>'Üsküdar EN''lerini Arıyor'!$A$2</f>
        <v>OKUL ADI İ.O.</v>
      </c>
      <c r="D177" s="114"/>
      <c r="E177" s="114"/>
      <c r="F177" s="114"/>
      <c r="G177" s="17"/>
      <c r="H177" s="106" t="s">
        <v>14</v>
      </c>
      <c r="I177" s="107"/>
      <c r="J177" s="115" t="str">
        <f>'Üsküdar EN''lerini Arıyor'!$A$2</f>
        <v>OKUL ADI İ.O.</v>
      </c>
      <c r="K177" s="115"/>
      <c r="L177" s="115"/>
      <c r="M177" s="115"/>
    </row>
    <row r="178" spans="1:13" ht="34.5" customHeight="1">
      <c r="A178" s="95" t="s">
        <v>22</v>
      </c>
      <c r="B178" s="95"/>
      <c r="C178" s="95"/>
      <c r="D178" s="95"/>
      <c r="E178" s="95"/>
      <c r="F178" s="95"/>
      <c r="G178" s="17"/>
      <c r="H178" s="109" t="s">
        <v>22</v>
      </c>
      <c r="I178" s="109"/>
      <c r="J178" s="109"/>
      <c r="K178" s="109"/>
      <c r="L178" s="109"/>
      <c r="M178" s="109"/>
    </row>
    <row r="179" spans="1:13" ht="21">
      <c r="A179" s="110" t="str">
        <f>'Ön Bilgi'!$B$41</f>
        <v>DURARAK UZUN</v>
      </c>
      <c r="B179" s="111"/>
      <c r="C179" s="110" t="str">
        <f>'Ön Bilgi'!$D$41</f>
        <v>TOP ATMA</v>
      </c>
      <c r="D179" s="111"/>
      <c r="E179" s="67" t="str">
        <f>'Ön Bilgi'!$F$41</f>
        <v>20 METRE</v>
      </c>
      <c r="F179" s="46">
        <f>'Ön Bilgi'!$H$41</f>
        <v>0</v>
      </c>
      <c r="G179" s="17"/>
      <c r="H179" s="112" t="str">
        <f>'Ön Bilgi'!$B$41</f>
        <v>DURARAK UZUN</v>
      </c>
      <c r="I179" s="113"/>
      <c r="J179" s="112" t="str">
        <f>'Ön Bilgi'!$D$41</f>
        <v>TOP ATMA</v>
      </c>
      <c r="K179" s="113"/>
      <c r="L179" s="68" t="str">
        <f>'Ön Bilgi'!$F$41</f>
        <v>20 METRE</v>
      </c>
      <c r="M179" s="19">
        <f>'Ön Bilgi'!$H$41</f>
        <v>0</v>
      </c>
    </row>
    <row r="180" spans="1:13" ht="30" customHeight="1">
      <c r="A180" s="18" t="s">
        <v>20</v>
      </c>
      <c r="B180" s="18" t="s">
        <v>21</v>
      </c>
      <c r="C180" s="18" t="s">
        <v>20</v>
      </c>
      <c r="D180" s="18" t="s">
        <v>21</v>
      </c>
      <c r="E180" s="18" t="s">
        <v>25</v>
      </c>
      <c r="F180" s="18"/>
      <c r="G180" s="17"/>
      <c r="H180" s="24" t="s">
        <v>20</v>
      </c>
      <c r="I180" s="24" t="s">
        <v>21</v>
      </c>
      <c r="J180" s="24" t="s">
        <v>20</v>
      </c>
      <c r="K180" s="24" t="s">
        <v>21</v>
      </c>
      <c r="L180" s="24" t="s">
        <v>25</v>
      </c>
      <c r="M180" s="24"/>
    </row>
    <row r="181" spans="1:13" ht="60" customHeight="1">
      <c r="A181" s="23"/>
      <c r="B181" s="23"/>
      <c r="C181" s="20"/>
      <c r="D181" s="20"/>
      <c r="E181" s="21"/>
      <c r="F181" s="22"/>
      <c r="G181" s="17"/>
      <c r="H181" s="25"/>
      <c r="I181" s="25"/>
      <c r="J181" s="26"/>
      <c r="K181" s="26"/>
      <c r="L181" s="27"/>
      <c r="M181" s="28"/>
    </row>
    <row r="182" spans="1:13" ht="32.25" customHeight="1">
      <c r="A182" s="17"/>
      <c r="B182" s="17"/>
      <c r="C182" s="17"/>
      <c r="D182" s="17"/>
      <c r="E182" s="17"/>
      <c r="F182" s="17"/>
      <c r="G182" s="17"/>
      <c r="H182" s="17"/>
      <c r="I182" s="17"/>
      <c r="J182" s="17"/>
      <c r="K182" s="17"/>
      <c r="L182" s="17"/>
      <c r="M182" s="17"/>
    </row>
    <row r="183" spans="1:13" ht="32.25" customHeight="1">
      <c r="A183" s="17"/>
      <c r="B183" s="17"/>
      <c r="C183" s="17"/>
      <c r="D183" s="17"/>
      <c r="E183" s="17"/>
      <c r="F183" s="17"/>
      <c r="G183" s="17"/>
      <c r="H183" s="17"/>
      <c r="I183" s="17"/>
      <c r="J183" s="17"/>
      <c r="K183" s="17"/>
      <c r="L183" s="17"/>
      <c r="M183" s="17"/>
    </row>
    <row r="184" spans="1:13" ht="74.25" customHeight="1">
      <c r="A184" s="116"/>
      <c r="B184" s="117"/>
      <c r="C184" s="117"/>
      <c r="D184" s="117"/>
      <c r="E184" s="117"/>
      <c r="F184" s="118"/>
      <c r="G184" s="17"/>
      <c r="H184" s="116"/>
      <c r="I184" s="117"/>
      <c r="J184" s="117"/>
      <c r="K184" s="117"/>
      <c r="L184" s="117"/>
      <c r="M184" s="118"/>
    </row>
    <row r="185" spans="1:13" ht="34.5" customHeight="1">
      <c r="A185" s="119" t="s">
        <v>37</v>
      </c>
      <c r="B185" s="119"/>
      <c r="C185" s="119"/>
      <c r="D185" s="119"/>
      <c r="E185" s="119"/>
      <c r="F185" s="119"/>
      <c r="G185" s="17"/>
      <c r="H185" s="120" t="s">
        <v>38</v>
      </c>
      <c r="I185" s="120"/>
      <c r="J185" s="120"/>
      <c r="K185" s="120"/>
      <c r="L185" s="120"/>
      <c r="M185" s="120"/>
    </row>
    <row r="186" spans="1:13" ht="34.5" customHeight="1">
      <c r="A186" s="121" t="s">
        <v>13</v>
      </c>
      <c r="B186" s="121"/>
      <c r="C186" s="103" t="str">
        <f>'Ön Bilgi'!$A$1</f>
        <v>Eğlenceli Atletizm 2012</v>
      </c>
      <c r="D186" s="122"/>
      <c r="E186" s="123"/>
      <c r="F186" s="124"/>
      <c r="G186" s="17"/>
      <c r="H186" s="125" t="s">
        <v>13</v>
      </c>
      <c r="I186" s="125"/>
      <c r="J186" s="106" t="str">
        <f>'Ön Bilgi'!$A$1</f>
        <v>Eğlenceli Atletizm 2012</v>
      </c>
      <c r="K186" s="126"/>
      <c r="L186" s="127"/>
      <c r="M186" s="128"/>
    </row>
    <row r="187" spans="1:13" ht="34.5" customHeight="1">
      <c r="A187" s="103" t="s">
        <v>15</v>
      </c>
      <c r="B187" s="104"/>
      <c r="C187" s="105">
        <f>'Üsküdar EN''lerini Arıyor'!B56</f>
        <v>0</v>
      </c>
      <c r="D187" s="105"/>
      <c r="E187" s="105"/>
      <c r="F187" s="105"/>
      <c r="G187" s="17"/>
      <c r="H187" s="106" t="s">
        <v>15</v>
      </c>
      <c r="I187" s="107"/>
      <c r="J187" s="108">
        <f>'Üsküdar EN''lerini Arıyor'!H56</f>
        <v>0</v>
      </c>
      <c r="K187" s="108"/>
      <c r="L187" s="108"/>
      <c r="M187" s="108"/>
    </row>
    <row r="188" spans="1:13" ht="34.5" customHeight="1">
      <c r="A188" s="103" t="s">
        <v>16</v>
      </c>
      <c r="B188" s="104"/>
      <c r="C188" s="47">
        <f>'Üsküdar EN''lerini Arıyor'!C56</f>
        <v>0</v>
      </c>
      <c r="D188" s="48"/>
      <c r="E188" s="48" t="s">
        <v>24</v>
      </c>
      <c r="F188" s="65"/>
      <c r="G188" s="17"/>
      <c r="H188" s="106" t="s">
        <v>16</v>
      </c>
      <c r="I188" s="107"/>
      <c r="J188" s="30">
        <f>'Üsküdar EN''lerini Arıyor'!I56</f>
        <v>0</v>
      </c>
      <c r="K188" s="29"/>
      <c r="L188" s="29" t="s">
        <v>24</v>
      </c>
      <c r="M188" s="66"/>
    </row>
    <row r="189" spans="1:13" ht="34.5" customHeight="1">
      <c r="A189" s="103" t="s">
        <v>17</v>
      </c>
      <c r="B189" s="104"/>
      <c r="C189" s="47">
        <f>'Üsküdar EN''lerini Arıyor'!D56</f>
        <v>0</v>
      </c>
      <c r="D189" s="48"/>
      <c r="E189" s="48" t="s">
        <v>23</v>
      </c>
      <c r="F189" s="65"/>
      <c r="G189" s="17"/>
      <c r="H189" s="106" t="s">
        <v>17</v>
      </c>
      <c r="I189" s="107"/>
      <c r="J189" s="30">
        <f>'Üsküdar EN''lerini Arıyor'!J56</f>
        <v>0</v>
      </c>
      <c r="K189" s="29"/>
      <c r="L189" s="29" t="s">
        <v>23</v>
      </c>
      <c r="M189" s="66"/>
    </row>
    <row r="190" spans="1:13" ht="34.5" customHeight="1">
      <c r="A190" s="103" t="s">
        <v>14</v>
      </c>
      <c r="B190" s="104"/>
      <c r="C190" s="114" t="str">
        <f>'Üsküdar EN''lerini Arıyor'!$A$2</f>
        <v>OKUL ADI İ.O.</v>
      </c>
      <c r="D190" s="114"/>
      <c r="E190" s="114"/>
      <c r="F190" s="114"/>
      <c r="G190" s="17"/>
      <c r="H190" s="106" t="s">
        <v>14</v>
      </c>
      <c r="I190" s="107"/>
      <c r="J190" s="115" t="str">
        <f>'Üsküdar EN''lerini Arıyor'!$A$2</f>
        <v>OKUL ADI İ.O.</v>
      </c>
      <c r="K190" s="115"/>
      <c r="L190" s="115"/>
      <c r="M190" s="115"/>
    </row>
    <row r="191" spans="1:13" ht="34.5" customHeight="1">
      <c r="A191" s="95" t="s">
        <v>22</v>
      </c>
      <c r="B191" s="95"/>
      <c r="C191" s="95"/>
      <c r="D191" s="95"/>
      <c r="E191" s="95"/>
      <c r="F191" s="95"/>
      <c r="G191" s="17"/>
      <c r="H191" s="109" t="s">
        <v>22</v>
      </c>
      <c r="I191" s="109"/>
      <c r="J191" s="109"/>
      <c r="K191" s="109"/>
      <c r="L191" s="109"/>
      <c r="M191" s="109"/>
    </row>
    <row r="192" spans="1:13" ht="21">
      <c r="A192" s="110" t="str">
        <f>'Ön Bilgi'!$B$41</f>
        <v>DURARAK UZUN</v>
      </c>
      <c r="B192" s="111"/>
      <c r="C192" s="110" t="str">
        <f>'Ön Bilgi'!$D$41</f>
        <v>TOP ATMA</v>
      </c>
      <c r="D192" s="111"/>
      <c r="E192" s="67" t="str">
        <f>'Ön Bilgi'!$F$41</f>
        <v>20 METRE</v>
      </c>
      <c r="F192" s="46">
        <f>'Ön Bilgi'!$H$41</f>
        <v>0</v>
      </c>
      <c r="G192" s="17"/>
      <c r="H192" s="112" t="str">
        <f>'Ön Bilgi'!$B$41</f>
        <v>DURARAK UZUN</v>
      </c>
      <c r="I192" s="113"/>
      <c r="J192" s="112" t="str">
        <f>'Ön Bilgi'!$D$41</f>
        <v>TOP ATMA</v>
      </c>
      <c r="K192" s="113"/>
      <c r="L192" s="68" t="str">
        <f>'Ön Bilgi'!$F$41</f>
        <v>20 METRE</v>
      </c>
      <c r="M192" s="19">
        <f>'Ön Bilgi'!$H$41</f>
        <v>0</v>
      </c>
    </row>
    <row r="193" spans="1:13" ht="30" customHeight="1">
      <c r="A193" s="18" t="s">
        <v>20</v>
      </c>
      <c r="B193" s="18" t="s">
        <v>21</v>
      </c>
      <c r="C193" s="18" t="s">
        <v>20</v>
      </c>
      <c r="D193" s="18" t="s">
        <v>21</v>
      </c>
      <c r="E193" s="18" t="s">
        <v>25</v>
      </c>
      <c r="F193" s="18"/>
      <c r="G193" s="17"/>
      <c r="H193" s="24" t="s">
        <v>20</v>
      </c>
      <c r="I193" s="24" t="s">
        <v>21</v>
      </c>
      <c r="J193" s="24" t="s">
        <v>20</v>
      </c>
      <c r="K193" s="24" t="s">
        <v>21</v>
      </c>
      <c r="L193" s="24" t="s">
        <v>25</v>
      </c>
      <c r="M193" s="24"/>
    </row>
    <row r="194" spans="1:13" ht="60" customHeight="1">
      <c r="A194" s="23"/>
      <c r="B194" s="23"/>
      <c r="C194" s="20"/>
      <c r="D194" s="20"/>
      <c r="E194" s="21"/>
      <c r="F194" s="22"/>
      <c r="G194" s="17"/>
      <c r="H194" s="25"/>
      <c r="I194" s="25"/>
      <c r="J194" s="26"/>
      <c r="K194" s="26"/>
      <c r="L194" s="27"/>
      <c r="M194" s="28"/>
    </row>
    <row r="197" spans="1:13" ht="74.25" customHeight="1">
      <c r="A197" s="116"/>
      <c r="B197" s="117"/>
      <c r="C197" s="117"/>
      <c r="D197" s="117"/>
      <c r="E197" s="117"/>
      <c r="F197" s="118"/>
      <c r="G197" s="17"/>
      <c r="H197" s="116"/>
      <c r="I197" s="117"/>
      <c r="J197" s="117"/>
      <c r="K197" s="117"/>
      <c r="L197" s="117"/>
      <c r="M197" s="118"/>
    </row>
    <row r="198" spans="1:13" ht="34.5" customHeight="1">
      <c r="A198" s="119" t="s">
        <v>39</v>
      </c>
      <c r="B198" s="119"/>
      <c r="C198" s="119"/>
      <c r="D198" s="119"/>
      <c r="E198" s="119"/>
      <c r="F198" s="119"/>
      <c r="G198" s="17"/>
      <c r="H198" s="120" t="s">
        <v>38</v>
      </c>
      <c r="I198" s="120"/>
      <c r="J198" s="120"/>
      <c r="K198" s="120"/>
      <c r="L198" s="120"/>
      <c r="M198" s="120"/>
    </row>
    <row r="199" spans="1:13" ht="34.5" customHeight="1">
      <c r="A199" s="121" t="s">
        <v>13</v>
      </c>
      <c r="B199" s="121"/>
      <c r="C199" s="103" t="str">
        <f>'Ön Bilgi'!$A$1</f>
        <v>Eğlenceli Atletizm 2012</v>
      </c>
      <c r="D199" s="122"/>
      <c r="E199" s="123"/>
      <c r="F199" s="124"/>
      <c r="G199" s="17"/>
      <c r="H199" s="125" t="s">
        <v>13</v>
      </c>
      <c r="I199" s="125"/>
      <c r="J199" s="106" t="str">
        <f>'Ön Bilgi'!$A$1</f>
        <v>Eğlenceli Atletizm 2012</v>
      </c>
      <c r="K199" s="126"/>
      <c r="L199" s="127"/>
      <c r="M199" s="128"/>
    </row>
    <row r="200" spans="1:13" ht="34.5" customHeight="1">
      <c r="A200" s="103" t="s">
        <v>15</v>
      </c>
      <c r="B200" s="104"/>
      <c r="C200" s="105">
        <f>'Üsküdar EN''lerini Arıyor'!B57</f>
        <v>0</v>
      </c>
      <c r="D200" s="105"/>
      <c r="E200" s="105"/>
      <c r="F200" s="105"/>
      <c r="G200" s="17"/>
      <c r="H200" s="106" t="s">
        <v>15</v>
      </c>
      <c r="I200" s="107"/>
      <c r="J200" s="108">
        <f>'Üsküdar EN''lerini Arıyor'!H57</f>
        <v>0</v>
      </c>
      <c r="K200" s="108"/>
      <c r="L200" s="108"/>
      <c r="M200" s="108"/>
    </row>
    <row r="201" spans="1:13" ht="34.5" customHeight="1">
      <c r="A201" s="103" t="s">
        <v>16</v>
      </c>
      <c r="B201" s="104"/>
      <c r="C201" s="47">
        <f>'Üsküdar EN''lerini Arıyor'!C57</f>
        <v>0</v>
      </c>
      <c r="D201" s="48"/>
      <c r="E201" s="48" t="s">
        <v>24</v>
      </c>
      <c r="F201" s="65"/>
      <c r="G201" s="17"/>
      <c r="H201" s="106" t="s">
        <v>16</v>
      </c>
      <c r="I201" s="107"/>
      <c r="J201" s="30">
        <f>'Üsküdar EN''lerini Arıyor'!I57</f>
        <v>0</v>
      </c>
      <c r="K201" s="29"/>
      <c r="L201" s="29" t="s">
        <v>24</v>
      </c>
      <c r="M201" s="66"/>
    </row>
    <row r="202" spans="1:13" ht="34.5" customHeight="1">
      <c r="A202" s="103" t="s">
        <v>17</v>
      </c>
      <c r="B202" s="104"/>
      <c r="C202" s="47">
        <f>'Üsküdar EN''lerini Arıyor'!D57</f>
        <v>0</v>
      </c>
      <c r="D202" s="48"/>
      <c r="E202" s="48" t="s">
        <v>23</v>
      </c>
      <c r="F202" s="65"/>
      <c r="G202" s="17"/>
      <c r="H202" s="106" t="s">
        <v>17</v>
      </c>
      <c r="I202" s="107"/>
      <c r="J202" s="30">
        <f>'Üsküdar EN''lerini Arıyor'!J57</f>
        <v>0</v>
      </c>
      <c r="K202" s="29"/>
      <c r="L202" s="29" t="s">
        <v>23</v>
      </c>
      <c r="M202" s="66"/>
    </row>
    <row r="203" spans="1:13" ht="34.5" customHeight="1">
      <c r="A203" s="103" t="s">
        <v>14</v>
      </c>
      <c r="B203" s="104"/>
      <c r="C203" s="114" t="str">
        <f>'Üsküdar EN''lerini Arıyor'!$A$2</f>
        <v>OKUL ADI İ.O.</v>
      </c>
      <c r="D203" s="114"/>
      <c r="E203" s="114"/>
      <c r="F203" s="114"/>
      <c r="G203" s="17"/>
      <c r="H203" s="106" t="s">
        <v>14</v>
      </c>
      <c r="I203" s="107"/>
      <c r="J203" s="115" t="str">
        <f>'Üsküdar EN''lerini Arıyor'!$A$2</f>
        <v>OKUL ADI İ.O.</v>
      </c>
      <c r="K203" s="115"/>
      <c r="L203" s="115"/>
      <c r="M203" s="115"/>
    </row>
    <row r="204" spans="1:13" ht="34.5" customHeight="1">
      <c r="A204" s="95" t="s">
        <v>22</v>
      </c>
      <c r="B204" s="95"/>
      <c r="C204" s="95"/>
      <c r="D204" s="95"/>
      <c r="E204" s="95"/>
      <c r="F204" s="95"/>
      <c r="G204" s="17"/>
      <c r="H204" s="109" t="s">
        <v>22</v>
      </c>
      <c r="I204" s="109"/>
      <c r="J204" s="109"/>
      <c r="K204" s="109"/>
      <c r="L204" s="109"/>
      <c r="M204" s="109"/>
    </row>
    <row r="205" spans="1:13" ht="21">
      <c r="A205" s="110" t="str">
        <f>'Ön Bilgi'!$B$41</f>
        <v>DURARAK UZUN</v>
      </c>
      <c r="B205" s="111"/>
      <c r="C205" s="110" t="str">
        <f>'Ön Bilgi'!$D$41</f>
        <v>TOP ATMA</v>
      </c>
      <c r="D205" s="111"/>
      <c r="E205" s="67" t="str">
        <f>'Ön Bilgi'!$F$41</f>
        <v>20 METRE</v>
      </c>
      <c r="F205" s="46">
        <f>'Ön Bilgi'!$H$41</f>
        <v>0</v>
      </c>
      <c r="G205" s="17"/>
      <c r="H205" s="112" t="str">
        <f>'Ön Bilgi'!$B$41</f>
        <v>DURARAK UZUN</v>
      </c>
      <c r="I205" s="113"/>
      <c r="J205" s="112" t="str">
        <f>'Ön Bilgi'!$D$41</f>
        <v>TOP ATMA</v>
      </c>
      <c r="K205" s="113"/>
      <c r="L205" s="68" t="str">
        <f>'Ön Bilgi'!$F$41</f>
        <v>20 METRE</v>
      </c>
      <c r="M205" s="19">
        <f>'Ön Bilgi'!$H$41</f>
        <v>0</v>
      </c>
    </row>
    <row r="206" spans="1:13" ht="30" customHeight="1">
      <c r="A206" s="18" t="s">
        <v>20</v>
      </c>
      <c r="B206" s="18" t="s">
        <v>21</v>
      </c>
      <c r="C206" s="18" t="s">
        <v>20</v>
      </c>
      <c r="D206" s="18" t="s">
        <v>21</v>
      </c>
      <c r="E206" s="18" t="s">
        <v>25</v>
      </c>
      <c r="F206" s="18"/>
      <c r="G206" s="17"/>
      <c r="H206" s="24" t="s">
        <v>20</v>
      </c>
      <c r="I206" s="24" t="s">
        <v>21</v>
      </c>
      <c r="J206" s="24" t="s">
        <v>20</v>
      </c>
      <c r="K206" s="24" t="s">
        <v>21</v>
      </c>
      <c r="L206" s="24" t="s">
        <v>25</v>
      </c>
      <c r="M206" s="24"/>
    </row>
    <row r="207" spans="1:13" ht="60" customHeight="1">
      <c r="A207" s="23"/>
      <c r="B207" s="23"/>
      <c r="C207" s="20"/>
      <c r="D207" s="20"/>
      <c r="E207" s="21"/>
      <c r="F207" s="22"/>
      <c r="G207" s="17"/>
      <c r="H207" s="25"/>
      <c r="I207" s="25"/>
      <c r="J207" s="26"/>
      <c r="K207" s="26"/>
      <c r="L207" s="27"/>
      <c r="M207" s="28"/>
    </row>
    <row r="208" spans="1:13" ht="32.25" customHeight="1">
      <c r="A208" s="17"/>
      <c r="B208" s="17"/>
      <c r="C208" s="17"/>
      <c r="D208" s="17"/>
      <c r="E208" s="17"/>
      <c r="F208" s="17"/>
      <c r="G208" s="17"/>
      <c r="H208" s="17"/>
      <c r="I208" s="17"/>
      <c r="J208" s="17"/>
      <c r="K208" s="17"/>
      <c r="L208" s="17"/>
      <c r="M208" s="17"/>
    </row>
    <row r="209" spans="1:13" ht="32.25" customHeight="1">
      <c r="A209" s="17"/>
      <c r="B209" s="17"/>
      <c r="C209" s="17"/>
      <c r="D209" s="17"/>
      <c r="E209" s="17"/>
      <c r="F209" s="17"/>
      <c r="G209" s="17"/>
      <c r="H209" s="17"/>
      <c r="I209" s="17"/>
      <c r="J209" s="17"/>
      <c r="K209" s="17"/>
      <c r="L209" s="17"/>
      <c r="M209" s="17"/>
    </row>
    <row r="210" spans="1:13" ht="74.25" customHeight="1">
      <c r="A210" s="116"/>
      <c r="B210" s="117"/>
      <c r="C210" s="117"/>
      <c r="D210" s="117"/>
      <c r="E210" s="117"/>
      <c r="F210" s="118"/>
      <c r="G210" s="17"/>
      <c r="H210" s="116"/>
      <c r="I210" s="117"/>
      <c r="J210" s="117"/>
      <c r="K210" s="117"/>
      <c r="L210" s="117"/>
      <c r="M210" s="118"/>
    </row>
    <row r="211" spans="1:13" ht="34.5" customHeight="1">
      <c r="A211" s="119" t="s">
        <v>37</v>
      </c>
      <c r="B211" s="119"/>
      <c r="C211" s="119"/>
      <c r="D211" s="119"/>
      <c r="E211" s="119"/>
      <c r="F211" s="119"/>
      <c r="G211" s="17"/>
      <c r="H211" s="120" t="s">
        <v>38</v>
      </c>
      <c r="I211" s="120"/>
      <c r="J211" s="120"/>
      <c r="K211" s="120"/>
      <c r="L211" s="120"/>
      <c r="M211" s="120"/>
    </row>
    <row r="212" spans="1:13" ht="34.5" customHeight="1">
      <c r="A212" s="121" t="s">
        <v>13</v>
      </c>
      <c r="B212" s="121"/>
      <c r="C212" s="103" t="str">
        <f>'Ön Bilgi'!$A$1</f>
        <v>Eğlenceli Atletizm 2012</v>
      </c>
      <c r="D212" s="122"/>
      <c r="E212" s="123"/>
      <c r="F212" s="124"/>
      <c r="G212" s="17"/>
      <c r="H212" s="125" t="s">
        <v>13</v>
      </c>
      <c r="I212" s="125"/>
      <c r="J212" s="106" t="str">
        <f>'Ön Bilgi'!$A$1</f>
        <v>Eğlenceli Atletizm 2012</v>
      </c>
      <c r="K212" s="126"/>
      <c r="L212" s="127"/>
      <c r="M212" s="128"/>
    </row>
    <row r="213" spans="1:13" ht="34.5" customHeight="1">
      <c r="A213" s="103" t="s">
        <v>15</v>
      </c>
      <c r="B213" s="104"/>
      <c r="C213" s="105">
        <f>'Üsküdar EN''lerini Arıyor'!B58</f>
        <v>0</v>
      </c>
      <c r="D213" s="105"/>
      <c r="E213" s="105"/>
      <c r="F213" s="105"/>
      <c r="G213" s="17"/>
      <c r="H213" s="106" t="s">
        <v>15</v>
      </c>
      <c r="I213" s="107"/>
      <c r="J213" s="108">
        <f>'Üsküdar EN''lerini Arıyor'!H58</f>
        <v>0</v>
      </c>
      <c r="K213" s="108"/>
      <c r="L213" s="108"/>
      <c r="M213" s="108"/>
    </row>
    <row r="214" spans="1:13" ht="34.5" customHeight="1">
      <c r="A214" s="103" t="s">
        <v>16</v>
      </c>
      <c r="B214" s="104"/>
      <c r="C214" s="47">
        <f>'Üsküdar EN''lerini Arıyor'!C58</f>
        <v>0</v>
      </c>
      <c r="D214" s="48"/>
      <c r="E214" s="48" t="s">
        <v>24</v>
      </c>
      <c r="F214" s="65"/>
      <c r="G214" s="17"/>
      <c r="H214" s="106" t="s">
        <v>16</v>
      </c>
      <c r="I214" s="107"/>
      <c r="J214" s="30">
        <f>'Üsküdar EN''lerini Arıyor'!I58</f>
        <v>0</v>
      </c>
      <c r="K214" s="29"/>
      <c r="L214" s="29" t="s">
        <v>24</v>
      </c>
      <c r="M214" s="66"/>
    </row>
    <row r="215" spans="1:13" ht="34.5" customHeight="1">
      <c r="A215" s="103" t="s">
        <v>17</v>
      </c>
      <c r="B215" s="104"/>
      <c r="C215" s="47">
        <f>'Üsküdar EN''lerini Arıyor'!D58</f>
        <v>0</v>
      </c>
      <c r="D215" s="48"/>
      <c r="E215" s="48" t="s">
        <v>23</v>
      </c>
      <c r="F215" s="65"/>
      <c r="G215" s="17"/>
      <c r="H215" s="106" t="s">
        <v>17</v>
      </c>
      <c r="I215" s="107"/>
      <c r="J215" s="30">
        <f>'Üsküdar EN''lerini Arıyor'!J58</f>
        <v>0</v>
      </c>
      <c r="K215" s="29"/>
      <c r="L215" s="29" t="s">
        <v>23</v>
      </c>
      <c r="M215" s="66"/>
    </row>
    <row r="216" spans="1:13" ht="34.5" customHeight="1">
      <c r="A216" s="103" t="s">
        <v>14</v>
      </c>
      <c r="B216" s="104"/>
      <c r="C216" s="114" t="str">
        <f>'Üsküdar EN''lerini Arıyor'!$A$2</f>
        <v>OKUL ADI İ.O.</v>
      </c>
      <c r="D216" s="114"/>
      <c r="E216" s="114"/>
      <c r="F216" s="114"/>
      <c r="G216" s="17"/>
      <c r="H216" s="106" t="s">
        <v>14</v>
      </c>
      <c r="I216" s="107"/>
      <c r="J216" s="115" t="str">
        <f>'Üsküdar EN''lerini Arıyor'!$A$2</f>
        <v>OKUL ADI İ.O.</v>
      </c>
      <c r="K216" s="115"/>
      <c r="L216" s="115"/>
      <c r="M216" s="115"/>
    </row>
    <row r="217" spans="1:13" ht="34.5" customHeight="1">
      <c r="A217" s="95" t="s">
        <v>22</v>
      </c>
      <c r="B217" s="95"/>
      <c r="C217" s="95"/>
      <c r="D217" s="95"/>
      <c r="E217" s="95"/>
      <c r="F217" s="95"/>
      <c r="G217" s="17"/>
      <c r="H217" s="109" t="s">
        <v>22</v>
      </c>
      <c r="I217" s="109"/>
      <c r="J217" s="109"/>
      <c r="K217" s="109"/>
      <c r="L217" s="109"/>
      <c r="M217" s="109"/>
    </row>
    <row r="218" spans="1:13" ht="21">
      <c r="A218" s="110" t="str">
        <f>'Ön Bilgi'!$B$41</f>
        <v>DURARAK UZUN</v>
      </c>
      <c r="B218" s="111"/>
      <c r="C218" s="110" t="str">
        <f>'Ön Bilgi'!$D$41</f>
        <v>TOP ATMA</v>
      </c>
      <c r="D218" s="111"/>
      <c r="E218" s="67" t="str">
        <f>'Ön Bilgi'!$F$41</f>
        <v>20 METRE</v>
      </c>
      <c r="F218" s="46">
        <f>'Ön Bilgi'!$H$41</f>
        <v>0</v>
      </c>
      <c r="G218" s="17"/>
      <c r="H218" s="112" t="str">
        <f>'Ön Bilgi'!$B$41</f>
        <v>DURARAK UZUN</v>
      </c>
      <c r="I218" s="113"/>
      <c r="J218" s="112" t="str">
        <f>'Ön Bilgi'!$D$41</f>
        <v>TOP ATMA</v>
      </c>
      <c r="K218" s="113"/>
      <c r="L218" s="68" t="str">
        <f>'Ön Bilgi'!$F$41</f>
        <v>20 METRE</v>
      </c>
      <c r="M218" s="19">
        <f>'Ön Bilgi'!$H$41</f>
        <v>0</v>
      </c>
    </row>
    <row r="219" spans="1:13" ht="30" customHeight="1">
      <c r="A219" s="18" t="s">
        <v>20</v>
      </c>
      <c r="B219" s="18" t="s">
        <v>21</v>
      </c>
      <c r="C219" s="18" t="s">
        <v>20</v>
      </c>
      <c r="D219" s="18" t="s">
        <v>21</v>
      </c>
      <c r="E219" s="18" t="s">
        <v>25</v>
      </c>
      <c r="F219" s="18"/>
      <c r="G219" s="17"/>
      <c r="H219" s="24" t="s">
        <v>20</v>
      </c>
      <c r="I219" s="24" t="s">
        <v>21</v>
      </c>
      <c r="J219" s="24" t="s">
        <v>20</v>
      </c>
      <c r="K219" s="24" t="s">
        <v>21</v>
      </c>
      <c r="L219" s="24" t="s">
        <v>25</v>
      </c>
      <c r="M219" s="24"/>
    </row>
    <row r="220" spans="1:13" ht="60" customHeight="1">
      <c r="A220" s="23"/>
      <c r="B220" s="23"/>
      <c r="C220" s="20"/>
      <c r="D220" s="20"/>
      <c r="E220" s="21"/>
      <c r="F220" s="22"/>
      <c r="G220" s="17"/>
      <c r="H220" s="25"/>
      <c r="I220" s="25"/>
      <c r="J220" s="26"/>
      <c r="K220" s="26"/>
      <c r="L220" s="27"/>
      <c r="M220" s="28"/>
    </row>
    <row r="221" spans="1:13" ht="32.25" customHeight="1">
      <c r="A221" s="17"/>
      <c r="B221" s="17"/>
      <c r="C221" s="17"/>
      <c r="D221" s="17"/>
      <c r="E221" s="17"/>
      <c r="F221" s="17"/>
      <c r="G221" s="17"/>
      <c r="H221" s="17"/>
      <c r="I221" s="17"/>
      <c r="J221" s="17"/>
      <c r="K221" s="17"/>
      <c r="L221" s="17"/>
      <c r="M221" s="17"/>
    </row>
    <row r="222" spans="1:13" ht="32.25" customHeight="1">
      <c r="A222" s="17"/>
      <c r="B222" s="17"/>
      <c r="C222" s="17"/>
      <c r="D222" s="17"/>
      <c r="E222" s="17"/>
      <c r="F222" s="17"/>
      <c r="G222" s="17"/>
      <c r="H222" s="17"/>
      <c r="I222" s="17"/>
      <c r="J222" s="17"/>
      <c r="K222" s="17"/>
      <c r="L222" s="17"/>
      <c r="M222" s="17"/>
    </row>
    <row r="223" spans="1:13" ht="74.25" customHeight="1">
      <c r="A223" s="116"/>
      <c r="B223" s="117"/>
      <c r="C223" s="117"/>
      <c r="D223" s="117"/>
      <c r="E223" s="117"/>
      <c r="F223" s="118"/>
      <c r="G223" s="17"/>
      <c r="H223" s="116"/>
      <c r="I223" s="117"/>
      <c r="J223" s="117"/>
      <c r="K223" s="117"/>
      <c r="L223" s="117"/>
      <c r="M223" s="118"/>
    </row>
    <row r="224" spans="1:13" ht="34.5" customHeight="1">
      <c r="A224" s="119" t="s">
        <v>37</v>
      </c>
      <c r="B224" s="119"/>
      <c r="C224" s="119"/>
      <c r="D224" s="119"/>
      <c r="E224" s="119"/>
      <c r="F224" s="119"/>
      <c r="G224" s="17"/>
      <c r="H224" s="120" t="s">
        <v>38</v>
      </c>
      <c r="I224" s="120"/>
      <c r="J224" s="120"/>
      <c r="K224" s="120"/>
      <c r="L224" s="120"/>
      <c r="M224" s="120"/>
    </row>
    <row r="225" spans="1:13" ht="34.5" customHeight="1">
      <c r="A225" s="121" t="s">
        <v>13</v>
      </c>
      <c r="B225" s="121"/>
      <c r="C225" s="103" t="str">
        <f>'Ön Bilgi'!$A$1</f>
        <v>Eğlenceli Atletizm 2012</v>
      </c>
      <c r="D225" s="122"/>
      <c r="E225" s="123"/>
      <c r="F225" s="124"/>
      <c r="G225" s="17"/>
      <c r="H225" s="125" t="s">
        <v>13</v>
      </c>
      <c r="I225" s="125"/>
      <c r="J225" s="106" t="str">
        <f>'Ön Bilgi'!$A$1</f>
        <v>Eğlenceli Atletizm 2012</v>
      </c>
      <c r="K225" s="126"/>
      <c r="L225" s="127"/>
      <c r="M225" s="128"/>
    </row>
    <row r="226" spans="1:13" ht="34.5" customHeight="1">
      <c r="A226" s="103" t="s">
        <v>15</v>
      </c>
      <c r="B226" s="104"/>
      <c r="C226" s="105">
        <f>'Üsküdar EN''lerini Arıyor'!B59</f>
        <v>0</v>
      </c>
      <c r="D226" s="105"/>
      <c r="E226" s="105"/>
      <c r="F226" s="105"/>
      <c r="G226" s="17"/>
      <c r="H226" s="106" t="s">
        <v>15</v>
      </c>
      <c r="I226" s="107"/>
      <c r="J226" s="108">
        <f>'Üsküdar EN''lerini Arıyor'!H59</f>
        <v>0</v>
      </c>
      <c r="K226" s="108"/>
      <c r="L226" s="108"/>
      <c r="M226" s="108"/>
    </row>
    <row r="227" spans="1:13" ht="34.5" customHeight="1">
      <c r="A227" s="103" t="s">
        <v>16</v>
      </c>
      <c r="B227" s="104"/>
      <c r="C227" s="47">
        <f>'Üsküdar EN''lerini Arıyor'!C59</f>
        <v>0</v>
      </c>
      <c r="D227" s="48"/>
      <c r="E227" s="48" t="s">
        <v>24</v>
      </c>
      <c r="F227" s="65"/>
      <c r="G227" s="17"/>
      <c r="H227" s="106" t="s">
        <v>16</v>
      </c>
      <c r="I227" s="107"/>
      <c r="J227" s="30">
        <f>'Üsküdar EN''lerini Arıyor'!I59</f>
        <v>0</v>
      </c>
      <c r="K227" s="29"/>
      <c r="L227" s="29" t="s">
        <v>24</v>
      </c>
      <c r="M227" s="66"/>
    </row>
    <row r="228" spans="1:13" ht="34.5" customHeight="1">
      <c r="A228" s="103" t="s">
        <v>17</v>
      </c>
      <c r="B228" s="104"/>
      <c r="C228" s="47">
        <f>'Üsküdar EN''lerini Arıyor'!D59</f>
        <v>0</v>
      </c>
      <c r="D228" s="48"/>
      <c r="E228" s="48" t="s">
        <v>23</v>
      </c>
      <c r="F228" s="65"/>
      <c r="G228" s="17"/>
      <c r="H228" s="106" t="s">
        <v>17</v>
      </c>
      <c r="I228" s="107"/>
      <c r="J228" s="30">
        <f>'Üsküdar EN''lerini Arıyor'!J59</f>
        <v>0</v>
      </c>
      <c r="K228" s="29"/>
      <c r="L228" s="29" t="s">
        <v>23</v>
      </c>
      <c r="M228" s="66"/>
    </row>
    <row r="229" spans="1:13" ht="34.5" customHeight="1">
      <c r="A229" s="103" t="s">
        <v>14</v>
      </c>
      <c r="B229" s="104"/>
      <c r="C229" s="114" t="str">
        <f>'Üsküdar EN''lerini Arıyor'!$A$2</f>
        <v>OKUL ADI İ.O.</v>
      </c>
      <c r="D229" s="114"/>
      <c r="E229" s="114"/>
      <c r="F229" s="114"/>
      <c r="G229" s="17"/>
      <c r="H229" s="106" t="s">
        <v>14</v>
      </c>
      <c r="I229" s="107"/>
      <c r="J229" s="115" t="str">
        <f>'Üsküdar EN''lerini Arıyor'!$A$2</f>
        <v>OKUL ADI İ.O.</v>
      </c>
      <c r="K229" s="115"/>
      <c r="L229" s="115"/>
      <c r="M229" s="115"/>
    </row>
    <row r="230" spans="1:13" ht="34.5" customHeight="1">
      <c r="A230" s="95" t="s">
        <v>22</v>
      </c>
      <c r="B230" s="95"/>
      <c r="C230" s="95"/>
      <c r="D230" s="95"/>
      <c r="E230" s="95"/>
      <c r="F230" s="95"/>
      <c r="G230" s="17"/>
      <c r="H230" s="109" t="s">
        <v>22</v>
      </c>
      <c r="I230" s="109"/>
      <c r="J230" s="109"/>
      <c r="K230" s="109"/>
      <c r="L230" s="109"/>
      <c r="M230" s="109"/>
    </row>
    <row r="231" spans="1:13" ht="21">
      <c r="A231" s="110" t="str">
        <f>'Ön Bilgi'!$B$41</f>
        <v>DURARAK UZUN</v>
      </c>
      <c r="B231" s="111"/>
      <c r="C231" s="110" t="str">
        <f>'Ön Bilgi'!$D$41</f>
        <v>TOP ATMA</v>
      </c>
      <c r="D231" s="111"/>
      <c r="E231" s="67" t="str">
        <f>'Ön Bilgi'!$F$41</f>
        <v>20 METRE</v>
      </c>
      <c r="F231" s="46">
        <f>'Ön Bilgi'!$H$41</f>
        <v>0</v>
      </c>
      <c r="G231" s="17"/>
      <c r="H231" s="112" t="str">
        <f>'Ön Bilgi'!$B$41</f>
        <v>DURARAK UZUN</v>
      </c>
      <c r="I231" s="113"/>
      <c r="J231" s="112" t="str">
        <f>'Ön Bilgi'!$D$41</f>
        <v>TOP ATMA</v>
      </c>
      <c r="K231" s="113"/>
      <c r="L231" s="68" t="str">
        <f>'Ön Bilgi'!$F$41</f>
        <v>20 METRE</v>
      </c>
      <c r="M231" s="19">
        <f>'Ön Bilgi'!$H$41</f>
        <v>0</v>
      </c>
    </row>
    <row r="232" spans="1:13" ht="30" customHeight="1">
      <c r="A232" s="18" t="s">
        <v>20</v>
      </c>
      <c r="B232" s="18" t="s">
        <v>21</v>
      </c>
      <c r="C232" s="18" t="s">
        <v>20</v>
      </c>
      <c r="D232" s="18" t="s">
        <v>21</v>
      </c>
      <c r="E232" s="18" t="s">
        <v>25</v>
      </c>
      <c r="F232" s="18"/>
      <c r="G232" s="17"/>
      <c r="H232" s="24" t="s">
        <v>20</v>
      </c>
      <c r="I232" s="24" t="s">
        <v>21</v>
      </c>
      <c r="J232" s="24" t="s">
        <v>20</v>
      </c>
      <c r="K232" s="24" t="s">
        <v>21</v>
      </c>
      <c r="L232" s="24" t="s">
        <v>25</v>
      </c>
      <c r="M232" s="24"/>
    </row>
    <row r="233" spans="1:13" ht="60" customHeight="1">
      <c r="A233" s="23"/>
      <c r="B233" s="23"/>
      <c r="C233" s="20"/>
      <c r="D233" s="20"/>
      <c r="E233" s="21"/>
      <c r="F233" s="22"/>
      <c r="G233" s="17"/>
      <c r="H233" s="25"/>
      <c r="I233" s="25"/>
      <c r="J233" s="26"/>
      <c r="K233" s="26"/>
      <c r="L233" s="27"/>
      <c r="M233" s="28"/>
    </row>
    <row r="236" spans="1:13" ht="74.25" customHeight="1">
      <c r="A236" s="116"/>
      <c r="B236" s="117"/>
      <c r="C236" s="117"/>
      <c r="D236" s="117"/>
      <c r="E236" s="117"/>
      <c r="F236" s="118"/>
      <c r="G236" s="17"/>
      <c r="H236" s="116"/>
      <c r="I236" s="117"/>
      <c r="J236" s="117"/>
      <c r="K236" s="117"/>
      <c r="L236" s="117"/>
      <c r="M236" s="118"/>
    </row>
    <row r="237" spans="1:13" ht="34.5" customHeight="1">
      <c r="A237" s="119" t="s">
        <v>39</v>
      </c>
      <c r="B237" s="119"/>
      <c r="C237" s="119"/>
      <c r="D237" s="119"/>
      <c r="E237" s="119"/>
      <c r="F237" s="119"/>
      <c r="G237" s="17"/>
      <c r="H237" s="120" t="s">
        <v>38</v>
      </c>
      <c r="I237" s="120"/>
      <c r="J237" s="120"/>
      <c r="K237" s="120"/>
      <c r="L237" s="120"/>
      <c r="M237" s="120"/>
    </row>
    <row r="238" spans="1:13" ht="34.5" customHeight="1">
      <c r="A238" s="121" t="s">
        <v>13</v>
      </c>
      <c r="B238" s="121"/>
      <c r="C238" s="103" t="str">
        <f>'Ön Bilgi'!$A$1</f>
        <v>Eğlenceli Atletizm 2012</v>
      </c>
      <c r="D238" s="122"/>
      <c r="E238" s="123"/>
      <c r="F238" s="124"/>
      <c r="G238" s="17"/>
      <c r="H238" s="125" t="s">
        <v>13</v>
      </c>
      <c r="I238" s="125"/>
      <c r="J238" s="106" t="str">
        <f>'Ön Bilgi'!$A$1</f>
        <v>Eğlenceli Atletizm 2012</v>
      </c>
      <c r="K238" s="126"/>
      <c r="L238" s="127"/>
      <c r="M238" s="128"/>
    </row>
    <row r="239" spans="1:13" ht="34.5" customHeight="1">
      <c r="A239" s="103" t="s">
        <v>15</v>
      </c>
      <c r="B239" s="104"/>
      <c r="C239" s="105">
        <f>'Üsküdar EN''lerini Arıyor'!B60</f>
        <v>0</v>
      </c>
      <c r="D239" s="105"/>
      <c r="E239" s="105"/>
      <c r="F239" s="105"/>
      <c r="G239" s="17"/>
      <c r="H239" s="106" t="s">
        <v>15</v>
      </c>
      <c r="I239" s="107"/>
      <c r="J239" s="108">
        <f>'Üsküdar EN''lerini Arıyor'!H60</f>
        <v>0</v>
      </c>
      <c r="K239" s="108"/>
      <c r="L239" s="108"/>
      <c r="M239" s="108"/>
    </row>
    <row r="240" spans="1:13" ht="34.5" customHeight="1">
      <c r="A240" s="103" t="s">
        <v>16</v>
      </c>
      <c r="B240" s="104"/>
      <c r="C240" s="47">
        <f>'Üsküdar EN''lerini Arıyor'!C60</f>
        <v>0</v>
      </c>
      <c r="D240" s="48"/>
      <c r="E240" s="48" t="s">
        <v>24</v>
      </c>
      <c r="F240" s="65"/>
      <c r="G240" s="17"/>
      <c r="H240" s="106" t="s">
        <v>16</v>
      </c>
      <c r="I240" s="107"/>
      <c r="J240" s="30">
        <f>'Üsküdar EN''lerini Arıyor'!I60</f>
        <v>0</v>
      </c>
      <c r="K240" s="29"/>
      <c r="L240" s="29" t="s">
        <v>24</v>
      </c>
      <c r="M240" s="66"/>
    </row>
    <row r="241" spans="1:13" ht="34.5" customHeight="1">
      <c r="A241" s="103" t="s">
        <v>17</v>
      </c>
      <c r="B241" s="104"/>
      <c r="C241" s="47">
        <f>'Üsküdar EN''lerini Arıyor'!D60</f>
        <v>0</v>
      </c>
      <c r="D241" s="48"/>
      <c r="E241" s="48" t="s">
        <v>23</v>
      </c>
      <c r="F241" s="65"/>
      <c r="G241" s="17"/>
      <c r="H241" s="106" t="s">
        <v>17</v>
      </c>
      <c r="I241" s="107"/>
      <c r="J241" s="30">
        <f>'Üsküdar EN''lerini Arıyor'!J60</f>
        <v>0</v>
      </c>
      <c r="K241" s="29"/>
      <c r="L241" s="29" t="s">
        <v>23</v>
      </c>
      <c r="M241" s="66"/>
    </row>
    <row r="242" spans="1:13" ht="34.5" customHeight="1">
      <c r="A242" s="103" t="s">
        <v>14</v>
      </c>
      <c r="B242" s="104"/>
      <c r="C242" s="114" t="str">
        <f>'Üsküdar EN''lerini Arıyor'!$A$2</f>
        <v>OKUL ADI İ.O.</v>
      </c>
      <c r="D242" s="114"/>
      <c r="E242" s="114"/>
      <c r="F242" s="114"/>
      <c r="G242" s="17"/>
      <c r="H242" s="106" t="s">
        <v>14</v>
      </c>
      <c r="I242" s="107"/>
      <c r="J242" s="115" t="str">
        <f>'Üsküdar EN''lerini Arıyor'!$A$2</f>
        <v>OKUL ADI İ.O.</v>
      </c>
      <c r="K242" s="115"/>
      <c r="L242" s="115"/>
      <c r="M242" s="115"/>
    </row>
    <row r="243" spans="1:13" ht="34.5" customHeight="1">
      <c r="A243" s="95" t="s">
        <v>22</v>
      </c>
      <c r="B243" s="95"/>
      <c r="C243" s="95"/>
      <c r="D243" s="95"/>
      <c r="E243" s="95"/>
      <c r="F243" s="95"/>
      <c r="G243" s="17"/>
      <c r="H243" s="109" t="s">
        <v>22</v>
      </c>
      <c r="I243" s="109"/>
      <c r="J243" s="109"/>
      <c r="K243" s="109"/>
      <c r="L243" s="109"/>
      <c r="M243" s="109"/>
    </row>
    <row r="244" spans="1:13" ht="21">
      <c r="A244" s="110" t="str">
        <f>'Ön Bilgi'!$B$41</f>
        <v>DURARAK UZUN</v>
      </c>
      <c r="B244" s="111"/>
      <c r="C244" s="110" t="str">
        <f>'Ön Bilgi'!$D$41</f>
        <v>TOP ATMA</v>
      </c>
      <c r="D244" s="111"/>
      <c r="E244" s="67" t="str">
        <f>'Ön Bilgi'!$F$41</f>
        <v>20 METRE</v>
      </c>
      <c r="F244" s="46">
        <f>'Ön Bilgi'!$H$41</f>
        <v>0</v>
      </c>
      <c r="G244" s="17"/>
      <c r="H244" s="112" t="str">
        <f>'Ön Bilgi'!$B$41</f>
        <v>DURARAK UZUN</v>
      </c>
      <c r="I244" s="113"/>
      <c r="J244" s="112" t="str">
        <f>'Ön Bilgi'!$D$41</f>
        <v>TOP ATMA</v>
      </c>
      <c r="K244" s="113"/>
      <c r="L244" s="68" t="str">
        <f>'Ön Bilgi'!$F$41</f>
        <v>20 METRE</v>
      </c>
      <c r="M244" s="19">
        <f>'Ön Bilgi'!$H$41</f>
        <v>0</v>
      </c>
    </row>
    <row r="245" spans="1:13" ht="30" customHeight="1">
      <c r="A245" s="18" t="s">
        <v>20</v>
      </c>
      <c r="B245" s="18" t="s">
        <v>21</v>
      </c>
      <c r="C245" s="18" t="s">
        <v>20</v>
      </c>
      <c r="D245" s="18" t="s">
        <v>21</v>
      </c>
      <c r="E245" s="18" t="s">
        <v>25</v>
      </c>
      <c r="F245" s="18"/>
      <c r="G245" s="17"/>
      <c r="H245" s="24" t="s">
        <v>20</v>
      </c>
      <c r="I245" s="24" t="s">
        <v>21</v>
      </c>
      <c r="J245" s="24" t="s">
        <v>20</v>
      </c>
      <c r="K245" s="24" t="s">
        <v>21</v>
      </c>
      <c r="L245" s="24" t="s">
        <v>25</v>
      </c>
      <c r="M245" s="24"/>
    </row>
    <row r="246" spans="1:13" ht="60" customHeight="1">
      <c r="A246" s="23"/>
      <c r="B246" s="23"/>
      <c r="C246" s="20"/>
      <c r="D246" s="20"/>
      <c r="E246" s="21"/>
      <c r="F246" s="22"/>
      <c r="G246" s="17"/>
      <c r="H246" s="25"/>
      <c r="I246" s="25"/>
      <c r="J246" s="26"/>
      <c r="K246" s="26"/>
      <c r="L246" s="27"/>
      <c r="M246" s="28"/>
    </row>
    <row r="247" spans="1:13" ht="32.25" customHeight="1">
      <c r="A247" s="17"/>
      <c r="B247" s="17"/>
      <c r="C247" s="17"/>
      <c r="D247" s="17"/>
      <c r="E247" s="17"/>
      <c r="F247" s="17"/>
      <c r="G247" s="17"/>
      <c r="H247" s="17"/>
      <c r="I247" s="17"/>
      <c r="J247" s="17"/>
      <c r="K247" s="17"/>
      <c r="L247" s="17"/>
      <c r="M247" s="17"/>
    </row>
    <row r="248" spans="1:13" ht="32.25" customHeight="1">
      <c r="A248" s="17"/>
      <c r="B248" s="17"/>
      <c r="C248" s="17"/>
      <c r="D248" s="17"/>
      <c r="E248" s="17"/>
      <c r="F248" s="17"/>
      <c r="G248" s="17"/>
      <c r="H248" s="17"/>
      <c r="I248" s="17"/>
      <c r="J248" s="17"/>
      <c r="K248" s="17"/>
      <c r="L248" s="17"/>
      <c r="M248" s="17"/>
    </row>
    <row r="249" spans="1:13" ht="74.25" customHeight="1">
      <c r="A249" s="116"/>
      <c r="B249" s="117"/>
      <c r="C249" s="117"/>
      <c r="D249" s="117"/>
      <c r="E249" s="117"/>
      <c r="F249" s="118"/>
      <c r="G249" s="17"/>
      <c r="H249" s="116"/>
      <c r="I249" s="117"/>
      <c r="J249" s="117"/>
      <c r="K249" s="117"/>
      <c r="L249" s="117"/>
      <c r="M249" s="118"/>
    </row>
    <row r="250" spans="1:13" ht="34.5" customHeight="1">
      <c r="A250" s="119" t="s">
        <v>37</v>
      </c>
      <c r="B250" s="119"/>
      <c r="C250" s="119"/>
      <c r="D250" s="119"/>
      <c r="E250" s="119"/>
      <c r="F250" s="119"/>
      <c r="G250" s="17"/>
      <c r="H250" s="120" t="s">
        <v>38</v>
      </c>
      <c r="I250" s="120"/>
      <c r="J250" s="120"/>
      <c r="K250" s="120"/>
      <c r="L250" s="120"/>
      <c r="M250" s="120"/>
    </row>
    <row r="251" spans="1:13" ht="34.5" customHeight="1">
      <c r="A251" s="121" t="s">
        <v>13</v>
      </c>
      <c r="B251" s="121"/>
      <c r="C251" s="103" t="str">
        <f>'Ön Bilgi'!$A$1</f>
        <v>Eğlenceli Atletizm 2012</v>
      </c>
      <c r="D251" s="122"/>
      <c r="E251" s="123"/>
      <c r="F251" s="124"/>
      <c r="G251" s="17"/>
      <c r="H251" s="125" t="s">
        <v>13</v>
      </c>
      <c r="I251" s="125"/>
      <c r="J251" s="106" t="str">
        <f>'Ön Bilgi'!$A$1</f>
        <v>Eğlenceli Atletizm 2012</v>
      </c>
      <c r="K251" s="126"/>
      <c r="L251" s="127"/>
      <c r="M251" s="128"/>
    </row>
    <row r="252" spans="1:13" ht="34.5" customHeight="1">
      <c r="A252" s="103" t="s">
        <v>15</v>
      </c>
      <c r="B252" s="104"/>
      <c r="C252" s="105">
        <f>'Üsküdar EN''lerini Arıyor'!B61</f>
        <v>0</v>
      </c>
      <c r="D252" s="105"/>
      <c r="E252" s="105"/>
      <c r="F252" s="105"/>
      <c r="G252" s="17"/>
      <c r="H252" s="106" t="s">
        <v>15</v>
      </c>
      <c r="I252" s="107"/>
      <c r="J252" s="108">
        <f>'Üsküdar EN''lerini Arıyor'!H61</f>
        <v>0</v>
      </c>
      <c r="K252" s="108"/>
      <c r="L252" s="108"/>
      <c r="M252" s="108"/>
    </row>
    <row r="253" spans="1:13" ht="34.5" customHeight="1">
      <c r="A253" s="103" t="s">
        <v>16</v>
      </c>
      <c r="B253" s="104"/>
      <c r="C253" s="47">
        <f>'Üsküdar EN''lerini Arıyor'!C61</f>
        <v>0</v>
      </c>
      <c r="D253" s="48"/>
      <c r="E253" s="48" t="s">
        <v>24</v>
      </c>
      <c r="F253" s="65"/>
      <c r="G253" s="17"/>
      <c r="H253" s="106" t="s">
        <v>16</v>
      </c>
      <c r="I253" s="107"/>
      <c r="J253" s="30">
        <f>'Üsküdar EN''lerini Arıyor'!I61</f>
        <v>0</v>
      </c>
      <c r="K253" s="29"/>
      <c r="L253" s="29" t="s">
        <v>24</v>
      </c>
      <c r="M253" s="66"/>
    </row>
    <row r="254" spans="1:13" ht="34.5" customHeight="1">
      <c r="A254" s="103" t="s">
        <v>17</v>
      </c>
      <c r="B254" s="104"/>
      <c r="C254" s="47">
        <f>'Üsküdar EN''lerini Arıyor'!D61</f>
        <v>0</v>
      </c>
      <c r="D254" s="48"/>
      <c r="E254" s="48" t="s">
        <v>23</v>
      </c>
      <c r="F254" s="65"/>
      <c r="G254" s="17"/>
      <c r="H254" s="106" t="s">
        <v>17</v>
      </c>
      <c r="I254" s="107"/>
      <c r="J254" s="30">
        <f>'Üsküdar EN''lerini Arıyor'!J61</f>
        <v>0</v>
      </c>
      <c r="K254" s="29"/>
      <c r="L254" s="29" t="s">
        <v>23</v>
      </c>
      <c r="M254" s="66"/>
    </row>
    <row r="255" spans="1:13" ht="34.5" customHeight="1">
      <c r="A255" s="103" t="s">
        <v>14</v>
      </c>
      <c r="B255" s="104"/>
      <c r="C255" s="114" t="str">
        <f>'Üsküdar EN''lerini Arıyor'!$A$2</f>
        <v>OKUL ADI İ.O.</v>
      </c>
      <c r="D255" s="114"/>
      <c r="E255" s="114"/>
      <c r="F255" s="114"/>
      <c r="G255" s="17"/>
      <c r="H255" s="106" t="s">
        <v>14</v>
      </c>
      <c r="I255" s="107"/>
      <c r="J255" s="115" t="str">
        <f>'Üsküdar EN''lerini Arıyor'!$A$2</f>
        <v>OKUL ADI İ.O.</v>
      </c>
      <c r="K255" s="115"/>
      <c r="L255" s="115"/>
      <c r="M255" s="115"/>
    </row>
    <row r="256" spans="1:13" ht="34.5" customHeight="1">
      <c r="A256" s="95" t="s">
        <v>22</v>
      </c>
      <c r="B256" s="95"/>
      <c r="C256" s="95"/>
      <c r="D256" s="95"/>
      <c r="E256" s="95"/>
      <c r="F256" s="95"/>
      <c r="G256" s="17"/>
      <c r="H256" s="109" t="s">
        <v>22</v>
      </c>
      <c r="I256" s="109"/>
      <c r="J256" s="109"/>
      <c r="K256" s="109"/>
      <c r="L256" s="109"/>
      <c r="M256" s="109"/>
    </row>
    <row r="257" spans="1:13" ht="21">
      <c r="A257" s="110" t="str">
        <f>'Ön Bilgi'!$B$41</f>
        <v>DURARAK UZUN</v>
      </c>
      <c r="B257" s="111"/>
      <c r="C257" s="110" t="str">
        <f>'Ön Bilgi'!$D$41</f>
        <v>TOP ATMA</v>
      </c>
      <c r="D257" s="111"/>
      <c r="E257" s="67" t="str">
        <f>'Ön Bilgi'!$F$41</f>
        <v>20 METRE</v>
      </c>
      <c r="F257" s="46">
        <f>'Ön Bilgi'!$H$41</f>
        <v>0</v>
      </c>
      <c r="G257" s="17"/>
      <c r="H257" s="112" t="str">
        <f>'Ön Bilgi'!$B$41</f>
        <v>DURARAK UZUN</v>
      </c>
      <c r="I257" s="113"/>
      <c r="J257" s="112" t="str">
        <f>'Ön Bilgi'!$D$41</f>
        <v>TOP ATMA</v>
      </c>
      <c r="K257" s="113"/>
      <c r="L257" s="68" t="str">
        <f>'Ön Bilgi'!$F$41</f>
        <v>20 METRE</v>
      </c>
      <c r="M257" s="19">
        <f>'Ön Bilgi'!$H$41</f>
        <v>0</v>
      </c>
    </row>
    <row r="258" spans="1:13" ht="30" customHeight="1">
      <c r="A258" s="18" t="s">
        <v>20</v>
      </c>
      <c r="B258" s="18" t="s">
        <v>21</v>
      </c>
      <c r="C258" s="18" t="s">
        <v>20</v>
      </c>
      <c r="D258" s="18" t="s">
        <v>21</v>
      </c>
      <c r="E258" s="18" t="s">
        <v>25</v>
      </c>
      <c r="F258" s="18"/>
      <c r="G258" s="17"/>
      <c r="H258" s="24" t="s">
        <v>20</v>
      </c>
      <c r="I258" s="24" t="s">
        <v>21</v>
      </c>
      <c r="J258" s="24" t="s">
        <v>20</v>
      </c>
      <c r="K258" s="24" t="s">
        <v>21</v>
      </c>
      <c r="L258" s="24" t="s">
        <v>25</v>
      </c>
      <c r="M258" s="24"/>
    </row>
    <row r="259" spans="1:13" ht="60" customHeight="1">
      <c r="A259" s="23"/>
      <c r="B259" s="23"/>
      <c r="C259" s="20"/>
      <c r="D259" s="20"/>
      <c r="E259" s="21"/>
      <c r="F259" s="22"/>
      <c r="G259" s="17"/>
      <c r="H259" s="25"/>
      <c r="I259" s="25"/>
      <c r="J259" s="26"/>
      <c r="K259" s="26"/>
      <c r="L259" s="27"/>
      <c r="M259" s="28"/>
    </row>
    <row r="260" spans="1:13" ht="32.25" customHeight="1">
      <c r="A260" s="17"/>
      <c r="B260" s="17"/>
      <c r="C260" s="17"/>
      <c r="D260" s="17"/>
      <c r="E260" s="17"/>
      <c r="F260" s="17"/>
      <c r="G260" s="17"/>
      <c r="H260" s="17"/>
      <c r="I260" s="17"/>
      <c r="J260" s="17"/>
      <c r="K260" s="17"/>
      <c r="L260" s="17"/>
      <c r="M260" s="17"/>
    </row>
    <row r="261" spans="1:13" ht="32.25" customHeight="1">
      <c r="A261" s="17"/>
      <c r="B261" s="17"/>
      <c r="C261" s="17"/>
      <c r="D261" s="17"/>
      <c r="E261" s="17"/>
      <c r="F261" s="17"/>
      <c r="G261" s="17"/>
      <c r="H261" s="17"/>
      <c r="I261" s="17"/>
      <c r="J261" s="17"/>
      <c r="K261" s="17"/>
      <c r="L261" s="17"/>
      <c r="M261" s="17"/>
    </row>
    <row r="262" spans="1:13" ht="74.25" customHeight="1">
      <c r="A262" s="116"/>
      <c r="B262" s="117"/>
      <c r="C262" s="117"/>
      <c r="D262" s="117"/>
      <c r="E262" s="117"/>
      <c r="F262" s="118"/>
      <c r="G262" s="17"/>
      <c r="H262" s="116"/>
      <c r="I262" s="117"/>
      <c r="J262" s="117"/>
      <c r="K262" s="117"/>
      <c r="L262" s="117"/>
      <c r="M262" s="118"/>
    </row>
    <row r="263" spans="1:13" ht="34.5" customHeight="1">
      <c r="A263" s="119" t="s">
        <v>37</v>
      </c>
      <c r="B263" s="119"/>
      <c r="C263" s="119"/>
      <c r="D263" s="119"/>
      <c r="E263" s="119"/>
      <c r="F263" s="119"/>
      <c r="G263" s="17"/>
      <c r="H263" s="120" t="s">
        <v>38</v>
      </c>
      <c r="I263" s="120"/>
      <c r="J263" s="120"/>
      <c r="K263" s="120"/>
      <c r="L263" s="120"/>
      <c r="M263" s="120"/>
    </row>
    <row r="264" spans="1:13" ht="34.5" customHeight="1">
      <c r="A264" s="121" t="s">
        <v>13</v>
      </c>
      <c r="B264" s="121"/>
      <c r="C264" s="103" t="str">
        <f>'Ön Bilgi'!$A$1</f>
        <v>Eğlenceli Atletizm 2012</v>
      </c>
      <c r="D264" s="122"/>
      <c r="E264" s="123"/>
      <c r="F264" s="124"/>
      <c r="G264" s="17"/>
      <c r="H264" s="125" t="s">
        <v>13</v>
      </c>
      <c r="I264" s="125"/>
      <c r="J264" s="106" t="str">
        <f>'Ön Bilgi'!$A$1</f>
        <v>Eğlenceli Atletizm 2012</v>
      </c>
      <c r="K264" s="126"/>
      <c r="L264" s="127"/>
      <c r="M264" s="128"/>
    </row>
    <row r="265" spans="1:13" ht="34.5" customHeight="1">
      <c r="A265" s="103" t="s">
        <v>15</v>
      </c>
      <c r="B265" s="104"/>
      <c r="C265" s="105">
        <f>'Üsküdar EN''lerini Arıyor'!B62</f>
        <v>0</v>
      </c>
      <c r="D265" s="105"/>
      <c r="E265" s="105"/>
      <c r="F265" s="105"/>
      <c r="G265" s="17"/>
      <c r="H265" s="106" t="s">
        <v>15</v>
      </c>
      <c r="I265" s="107"/>
      <c r="J265" s="108">
        <f>'Üsküdar EN''lerini Arıyor'!H62</f>
        <v>0</v>
      </c>
      <c r="K265" s="108"/>
      <c r="L265" s="108"/>
      <c r="M265" s="108"/>
    </row>
    <row r="266" spans="1:13" ht="34.5" customHeight="1">
      <c r="A266" s="103" t="s">
        <v>16</v>
      </c>
      <c r="B266" s="104"/>
      <c r="C266" s="47">
        <f>'Üsküdar EN''lerini Arıyor'!C62</f>
        <v>0</v>
      </c>
      <c r="D266" s="48"/>
      <c r="E266" s="48" t="s">
        <v>24</v>
      </c>
      <c r="F266" s="65"/>
      <c r="G266" s="17"/>
      <c r="H266" s="106" t="s">
        <v>16</v>
      </c>
      <c r="I266" s="107"/>
      <c r="J266" s="30">
        <f>'Üsküdar EN''lerini Arıyor'!I62</f>
        <v>0</v>
      </c>
      <c r="K266" s="29"/>
      <c r="L266" s="29" t="s">
        <v>24</v>
      </c>
      <c r="M266" s="66"/>
    </row>
    <row r="267" spans="1:13" ht="34.5" customHeight="1">
      <c r="A267" s="103" t="s">
        <v>17</v>
      </c>
      <c r="B267" s="104"/>
      <c r="C267" s="47">
        <f>'Üsküdar EN''lerini Arıyor'!D62</f>
        <v>0</v>
      </c>
      <c r="D267" s="48"/>
      <c r="E267" s="48" t="s">
        <v>23</v>
      </c>
      <c r="F267" s="65"/>
      <c r="G267" s="17"/>
      <c r="H267" s="106" t="s">
        <v>17</v>
      </c>
      <c r="I267" s="107"/>
      <c r="J267" s="30">
        <f>'Üsküdar EN''lerini Arıyor'!J62</f>
        <v>0</v>
      </c>
      <c r="K267" s="29"/>
      <c r="L267" s="29" t="s">
        <v>23</v>
      </c>
      <c r="M267" s="66"/>
    </row>
    <row r="268" spans="1:13" ht="34.5" customHeight="1">
      <c r="A268" s="103" t="s">
        <v>14</v>
      </c>
      <c r="B268" s="104"/>
      <c r="C268" s="114" t="str">
        <f>'Üsküdar EN''lerini Arıyor'!$A$2</f>
        <v>OKUL ADI İ.O.</v>
      </c>
      <c r="D268" s="114"/>
      <c r="E268" s="114"/>
      <c r="F268" s="114"/>
      <c r="G268" s="17"/>
      <c r="H268" s="106" t="s">
        <v>14</v>
      </c>
      <c r="I268" s="107"/>
      <c r="J268" s="115" t="str">
        <f>'Üsküdar EN''lerini Arıyor'!$A$2</f>
        <v>OKUL ADI İ.O.</v>
      </c>
      <c r="K268" s="115"/>
      <c r="L268" s="115"/>
      <c r="M268" s="115"/>
    </row>
    <row r="269" spans="1:13" ht="34.5" customHeight="1">
      <c r="A269" s="95" t="s">
        <v>22</v>
      </c>
      <c r="B269" s="95"/>
      <c r="C269" s="95"/>
      <c r="D269" s="95"/>
      <c r="E269" s="95"/>
      <c r="F269" s="95"/>
      <c r="G269" s="17"/>
      <c r="H269" s="109" t="s">
        <v>22</v>
      </c>
      <c r="I269" s="109"/>
      <c r="J269" s="109"/>
      <c r="K269" s="109"/>
      <c r="L269" s="109"/>
      <c r="M269" s="109"/>
    </row>
    <row r="270" spans="1:13" ht="21">
      <c r="A270" s="110" t="str">
        <f>'Ön Bilgi'!$B$41</f>
        <v>DURARAK UZUN</v>
      </c>
      <c r="B270" s="111"/>
      <c r="C270" s="110" t="str">
        <f>'Ön Bilgi'!$D$41</f>
        <v>TOP ATMA</v>
      </c>
      <c r="D270" s="111"/>
      <c r="E270" s="67" t="str">
        <f>'Ön Bilgi'!$F$41</f>
        <v>20 METRE</v>
      </c>
      <c r="F270" s="46">
        <f>'Ön Bilgi'!$H$41</f>
        <v>0</v>
      </c>
      <c r="G270" s="17"/>
      <c r="H270" s="112" t="str">
        <f>'Ön Bilgi'!$B$41</f>
        <v>DURARAK UZUN</v>
      </c>
      <c r="I270" s="113"/>
      <c r="J270" s="112" t="str">
        <f>'Ön Bilgi'!$D$41</f>
        <v>TOP ATMA</v>
      </c>
      <c r="K270" s="113"/>
      <c r="L270" s="68" t="str">
        <f>'Ön Bilgi'!$F$41</f>
        <v>20 METRE</v>
      </c>
      <c r="M270" s="19">
        <f>'Ön Bilgi'!$H$41</f>
        <v>0</v>
      </c>
    </row>
    <row r="271" spans="1:13" ht="30" customHeight="1">
      <c r="A271" s="18" t="s">
        <v>20</v>
      </c>
      <c r="B271" s="18" t="s">
        <v>21</v>
      </c>
      <c r="C271" s="18" t="s">
        <v>20</v>
      </c>
      <c r="D271" s="18" t="s">
        <v>21</v>
      </c>
      <c r="E271" s="18" t="s">
        <v>25</v>
      </c>
      <c r="F271" s="18"/>
      <c r="G271" s="17"/>
      <c r="H271" s="24" t="s">
        <v>20</v>
      </c>
      <c r="I271" s="24" t="s">
        <v>21</v>
      </c>
      <c r="J271" s="24" t="s">
        <v>20</v>
      </c>
      <c r="K271" s="24" t="s">
        <v>21</v>
      </c>
      <c r="L271" s="24" t="s">
        <v>25</v>
      </c>
      <c r="M271" s="24"/>
    </row>
    <row r="272" spans="1:13" ht="60" customHeight="1">
      <c r="A272" s="23"/>
      <c r="B272" s="23"/>
      <c r="C272" s="20"/>
      <c r="D272" s="20"/>
      <c r="E272" s="21"/>
      <c r="F272" s="22"/>
      <c r="G272" s="17"/>
      <c r="H272" s="25"/>
      <c r="I272" s="25"/>
      <c r="J272" s="26"/>
      <c r="K272" s="26"/>
      <c r="L272" s="27"/>
      <c r="M272" s="28"/>
    </row>
    <row r="275" spans="1:13" ht="74.25" customHeight="1">
      <c r="A275" s="116"/>
      <c r="B275" s="117"/>
      <c r="C275" s="117"/>
      <c r="D275" s="117"/>
      <c r="E275" s="117"/>
      <c r="F275" s="118"/>
      <c r="G275" s="17"/>
      <c r="H275" s="116"/>
      <c r="I275" s="117"/>
      <c r="J275" s="117"/>
      <c r="K275" s="117"/>
      <c r="L275" s="117"/>
      <c r="M275" s="118"/>
    </row>
    <row r="276" spans="1:13" ht="34.5" customHeight="1">
      <c r="A276" s="119" t="s">
        <v>39</v>
      </c>
      <c r="B276" s="119"/>
      <c r="C276" s="119"/>
      <c r="D276" s="119"/>
      <c r="E276" s="119"/>
      <c r="F276" s="119"/>
      <c r="G276" s="17"/>
      <c r="H276" s="120" t="s">
        <v>38</v>
      </c>
      <c r="I276" s="120"/>
      <c r="J276" s="120"/>
      <c r="K276" s="120"/>
      <c r="L276" s="120"/>
      <c r="M276" s="120"/>
    </row>
    <row r="277" spans="1:13" ht="34.5" customHeight="1">
      <c r="A277" s="121" t="s">
        <v>13</v>
      </c>
      <c r="B277" s="121"/>
      <c r="C277" s="103" t="str">
        <f>'Ön Bilgi'!$A$1</f>
        <v>Eğlenceli Atletizm 2012</v>
      </c>
      <c r="D277" s="122"/>
      <c r="E277" s="123"/>
      <c r="F277" s="124"/>
      <c r="G277" s="17"/>
      <c r="H277" s="125" t="s">
        <v>13</v>
      </c>
      <c r="I277" s="125"/>
      <c r="J277" s="106" t="str">
        <f>'Ön Bilgi'!$A$1</f>
        <v>Eğlenceli Atletizm 2012</v>
      </c>
      <c r="K277" s="126"/>
      <c r="L277" s="127"/>
      <c r="M277" s="128"/>
    </row>
    <row r="278" spans="1:13" ht="34.5" customHeight="1">
      <c r="A278" s="103" t="s">
        <v>15</v>
      </c>
      <c r="B278" s="104"/>
      <c r="C278" s="105">
        <f>'Üsküdar EN''lerini Arıyor'!B63</f>
        <v>0</v>
      </c>
      <c r="D278" s="105"/>
      <c r="E278" s="105"/>
      <c r="F278" s="105"/>
      <c r="G278" s="17"/>
      <c r="H278" s="106" t="s">
        <v>15</v>
      </c>
      <c r="I278" s="107"/>
      <c r="J278" s="108">
        <f>'Üsküdar EN''lerini Arıyor'!H63</f>
        <v>0</v>
      </c>
      <c r="K278" s="108"/>
      <c r="L278" s="108"/>
      <c r="M278" s="108"/>
    </row>
    <row r="279" spans="1:13" ht="34.5" customHeight="1">
      <c r="A279" s="103" t="s">
        <v>16</v>
      </c>
      <c r="B279" s="104"/>
      <c r="C279" s="47">
        <f>'Üsküdar EN''lerini Arıyor'!C63</f>
        <v>0</v>
      </c>
      <c r="D279" s="48"/>
      <c r="E279" s="48" t="s">
        <v>24</v>
      </c>
      <c r="F279" s="65"/>
      <c r="G279" s="17"/>
      <c r="H279" s="106" t="s">
        <v>16</v>
      </c>
      <c r="I279" s="107"/>
      <c r="J279" s="30">
        <f>'Üsküdar EN''lerini Arıyor'!I63</f>
        <v>0</v>
      </c>
      <c r="K279" s="29"/>
      <c r="L279" s="29" t="s">
        <v>24</v>
      </c>
      <c r="M279" s="66"/>
    </row>
    <row r="280" spans="1:13" ht="34.5" customHeight="1">
      <c r="A280" s="103" t="s">
        <v>17</v>
      </c>
      <c r="B280" s="104"/>
      <c r="C280" s="47">
        <f>'Üsküdar EN''lerini Arıyor'!D63</f>
        <v>0</v>
      </c>
      <c r="D280" s="48"/>
      <c r="E280" s="48" t="s">
        <v>23</v>
      </c>
      <c r="F280" s="65"/>
      <c r="G280" s="17"/>
      <c r="H280" s="106" t="s">
        <v>17</v>
      </c>
      <c r="I280" s="107"/>
      <c r="J280" s="30">
        <f>'Üsküdar EN''lerini Arıyor'!J63</f>
        <v>0</v>
      </c>
      <c r="K280" s="29"/>
      <c r="L280" s="29" t="s">
        <v>23</v>
      </c>
      <c r="M280" s="66"/>
    </row>
    <row r="281" spans="1:13" ht="34.5" customHeight="1">
      <c r="A281" s="103" t="s">
        <v>14</v>
      </c>
      <c r="B281" s="104"/>
      <c r="C281" s="114" t="str">
        <f>'Üsküdar EN''lerini Arıyor'!$A$2</f>
        <v>OKUL ADI İ.O.</v>
      </c>
      <c r="D281" s="114"/>
      <c r="E281" s="114"/>
      <c r="F281" s="114"/>
      <c r="G281" s="17"/>
      <c r="H281" s="106" t="s">
        <v>14</v>
      </c>
      <c r="I281" s="107"/>
      <c r="J281" s="115" t="str">
        <f>'Üsküdar EN''lerini Arıyor'!$A$2</f>
        <v>OKUL ADI İ.O.</v>
      </c>
      <c r="K281" s="115"/>
      <c r="L281" s="115"/>
      <c r="M281" s="115"/>
    </row>
    <row r="282" spans="1:13" ht="34.5" customHeight="1">
      <c r="A282" s="95" t="s">
        <v>22</v>
      </c>
      <c r="B282" s="95"/>
      <c r="C282" s="95"/>
      <c r="D282" s="95"/>
      <c r="E282" s="95"/>
      <c r="F282" s="95"/>
      <c r="G282" s="17"/>
      <c r="H282" s="109" t="s">
        <v>22</v>
      </c>
      <c r="I282" s="109"/>
      <c r="J282" s="109"/>
      <c r="K282" s="109"/>
      <c r="L282" s="109"/>
      <c r="M282" s="109"/>
    </row>
    <row r="283" spans="1:13" ht="21">
      <c r="A283" s="110" t="str">
        <f>'Ön Bilgi'!$B$41</f>
        <v>DURARAK UZUN</v>
      </c>
      <c r="B283" s="111"/>
      <c r="C283" s="110" t="str">
        <f>'Ön Bilgi'!$D$41</f>
        <v>TOP ATMA</v>
      </c>
      <c r="D283" s="111"/>
      <c r="E283" s="67" t="str">
        <f>'Ön Bilgi'!$F$41</f>
        <v>20 METRE</v>
      </c>
      <c r="F283" s="46">
        <f>'Ön Bilgi'!$H$41</f>
        <v>0</v>
      </c>
      <c r="G283" s="17"/>
      <c r="H283" s="112" t="str">
        <f>'Ön Bilgi'!$B$41</f>
        <v>DURARAK UZUN</v>
      </c>
      <c r="I283" s="113"/>
      <c r="J283" s="112" t="str">
        <f>'Ön Bilgi'!$D$41</f>
        <v>TOP ATMA</v>
      </c>
      <c r="K283" s="113"/>
      <c r="L283" s="68" t="str">
        <f>'Ön Bilgi'!$F$41</f>
        <v>20 METRE</v>
      </c>
      <c r="M283" s="19">
        <f>'Ön Bilgi'!$H$41</f>
        <v>0</v>
      </c>
    </row>
    <row r="284" spans="1:13" ht="30" customHeight="1">
      <c r="A284" s="18" t="s">
        <v>20</v>
      </c>
      <c r="B284" s="18" t="s">
        <v>21</v>
      </c>
      <c r="C284" s="18" t="s">
        <v>20</v>
      </c>
      <c r="D284" s="18" t="s">
        <v>21</v>
      </c>
      <c r="E284" s="18" t="s">
        <v>25</v>
      </c>
      <c r="F284" s="18"/>
      <c r="G284" s="17"/>
      <c r="H284" s="24" t="s">
        <v>20</v>
      </c>
      <c r="I284" s="24" t="s">
        <v>21</v>
      </c>
      <c r="J284" s="24" t="s">
        <v>20</v>
      </c>
      <c r="K284" s="24" t="s">
        <v>21</v>
      </c>
      <c r="L284" s="24" t="s">
        <v>25</v>
      </c>
      <c r="M284" s="24"/>
    </row>
    <row r="285" spans="1:13" ht="60" customHeight="1">
      <c r="A285" s="23"/>
      <c r="B285" s="23"/>
      <c r="C285" s="20"/>
      <c r="D285" s="20"/>
      <c r="E285" s="21"/>
      <c r="F285" s="22"/>
      <c r="G285" s="17"/>
      <c r="H285" s="25"/>
      <c r="I285" s="25"/>
      <c r="J285" s="26"/>
      <c r="K285" s="26"/>
      <c r="L285" s="27"/>
      <c r="M285" s="28"/>
    </row>
    <row r="286" spans="1:13" ht="32.25" customHeight="1">
      <c r="A286" s="17"/>
      <c r="B286" s="17"/>
      <c r="C286" s="17"/>
      <c r="D286" s="17"/>
      <c r="E286" s="17"/>
      <c r="F286" s="17"/>
      <c r="G286" s="17"/>
      <c r="H286" s="17"/>
      <c r="I286" s="17"/>
      <c r="J286" s="17"/>
      <c r="K286" s="17"/>
      <c r="L286" s="17"/>
      <c r="M286" s="17"/>
    </row>
    <row r="287" spans="1:13" ht="32.25" customHeight="1">
      <c r="A287" s="17"/>
      <c r="B287" s="17"/>
      <c r="C287" s="17"/>
      <c r="D287" s="17"/>
      <c r="E287" s="17"/>
      <c r="F287" s="17"/>
      <c r="G287" s="17"/>
      <c r="H287" s="17"/>
      <c r="I287" s="17"/>
      <c r="J287" s="17"/>
      <c r="K287" s="17"/>
      <c r="L287" s="17"/>
      <c r="M287" s="17"/>
    </row>
    <row r="288" spans="1:13" ht="74.25" customHeight="1">
      <c r="A288" s="116"/>
      <c r="B288" s="117"/>
      <c r="C288" s="117"/>
      <c r="D288" s="117"/>
      <c r="E288" s="117"/>
      <c r="F288" s="118"/>
      <c r="G288" s="17"/>
      <c r="H288" s="116"/>
      <c r="I288" s="117"/>
      <c r="J288" s="117"/>
      <c r="K288" s="117"/>
      <c r="L288" s="117"/>
      <c r="M288" s="118"/>
    </row>
    <row r="289" spans="1:13" ht="34.5" customHeight="1">
      <c r="A289" s="119" t="s">
        <v>37</v>
      </c>
      <c r="B289" s="119"/>
      <c r="C289" s="119"/>
      <c r="D289" s="119"/>
      <c r="E289" s="119"/>
      <c r="F289" s="119"/>
      <c r="G289" s="17"/>
      <c r="H289" s="120" t="s">
        <v>38</v>
      </c>
      <c r="I289" s="120"/>
      <c r="J289" s="120"/>
      <c r="K289" s="120"/>
      <c r="L289" s="120"/>
      <c r="M289" s="120"/>
    </row>
    <row r="290" spans="1:13" ht="34.5" customHeight="1">
      <c r="A290" s="121" t="s">
        <v>13</v>
      </c>
      <c r="B290" s="121"/>
      <c r="C290" s="103" t="str">
        <f>'Ön Bilgi'!$A$1</f>
        <v>Eğlenceli Atletizm 2012</v>
      </c>
      <c r="D290" s="122"/>
      <c r="E290" s="123"/>
      <c r="F290" s="124"/>
      <c r="G290" s="17"/>
      <c r="H290" s="125" t="s">
        <v>13</v>
      </c>
      <c r="I290" s="125"/>
      <c r="J290" s="106" t="str">
        <f>'Ön Bilgi'!$A$1</f>
        <v>Eğlenceli Atletizm 2012</v>
      </c>
      <c r="K290" s="126"/>
      <c r="L290" s="127"/>
      <c r="M290" s="128"/>
    </row>
    <row r="291" spans="1:13" ht="34.5" customHeight="1">
      <c r="A291" s="103" t="s">
        <v>15</v>
      </c>
      <c r="B291" s="104"/>
      <c r="C291" s="105">
        <f>'Üsküdar EN''lerini Arıyor'!B64</f>
        <v>0</v>
      </c>
      <c r="D291" s="105"/>
      <c r="E291" s="105"/>
      <c r="F291" s="105"/>
      <c r="G291" s="17"/>
      <c r="H291" s="106" t="s">
        <v>15</v>
      </c>
      <c r="I291" s="107"/>
      <c r="J291" s="108">
        <f>'Üsküdar EN''lerini Arıyor'!H64</f>
        <v>0</v>
      </c>
      <c r="K291" s="108"/>
      <c r="L291" s="108"/>
      <c r="M291" s="108"/>
    </row>
    <row r="292" spans="1:13" ht="34.5" customHeight="1">
      <c r="A292" s="103" t="s">
        <v>16</v>
      </c>
      <c r="B292" s="104"/>
      <c r="C292" s="47">
        <f>'Üsküdar EN''lerini Arıyor'!C64</f>
        <v>0</v>
      </c>
      <c r="D292" s="48"/>
      <c r="E292" s="48" t="s">
        <v>24</v>
      </c>
      <c r="F292" s="65"/>
      <c r="G292" s="17"/>
      <c r="H292" s="106" t="s">
        <v>16</v>
      </c>
      <c r="I292" s="107"/>
      <c r="J292" s="30">
        <f>'Üsküdar EN''lerini Arıyor'!I64</f>
        <v>0</v>
      </c>
      <c r="K292" s="29"/>
      <c r="L292" s="29" t="s">
        <v>24</v>
      </c>
      <c r="M292" s="66"/>
    </row>
    <row r="293" spans="1:13" ht="34.5" customHeight="1">
      <c r="A293" s="103" t="s">
        <v>17</v>
      </c>
      <c r="B293" s="104"/>
      <c r="C293" s="47">
        <f>'Üsküdar EN''lerini Arıyor'!D64</f>
        <v>0</v>
      </c>
      <c r="D293" s="48"/>
      <c r="E293" s="48" t="s">
        <v>23</v>
      </c>
      <c r="F293" s="65"/>
      <c r="G293" s="17"/>
      <c r="H293" s="106" t="s">
        <v>17</v>
      </c>
      <c r="I293" s="107"/>
      <c r="J293" s="30">
        <f>'Üsküdar EN''lerini Arıyor'!J64</f>
        <v>0</v>
      </c>
      <c r="K293" s="29"/>
      <c r="L293" s="29" t="s">
        <v>23</v>
      </c>
      <c r="M293" s="66"/>
    </row>
    <row r="294" spans="1:13" ht="34.5" customHeight="1">
      <c r="A294" s="103" t="s">
        <v>14</v>
      </c>
      <c r="B294" s="104"/>
      <c r="C294" s="114" t="str">
        <f>'Üsküdar EN''lerini Arıyor'!$A$2</f>
        <v>OKUL ADI İ.O.</v>
      </c>
      <c r="D294" s="114"/>
      <c r="E294" s="114"/>
      <c r="F294" s="114"/>
      <c r="G294" s="17"/>
      <c r="H294" s="106" t="s">
        <v>14</v>
      </c>
      <c r="I294" s="107"/>
      <c r="J294" s="115" t="str">
        <f>'Üsküdar EN''lerini Arıyor'!$A$2</f>
        <v>OKUL ADI İ.O.</v>
      </c>
      <c r="K294" s="115"/>
      <c r="L294" s="115"/>
      <c r="M294" s="115"/>
    </row>
    <row r="295" spans="1:13" ht="34.5" customHeight="1">
      <c r="A295" s="95" t="s">
        <v>22</v>
      </c>
      <c r="B295" s="95"/>
      <c r="C295" s="95"/>
      <c r="D295" s="95"/>
      <c r="E295" s="95"/>
      <c r="F295" s="95"/>
      <c r="G295" s="17"/>
      <c r="H295" s="109" t="s">
        <v>22</v>
      </c>
      <c r="I295" s="109"/>
      <c r="J295" s="109"/>
      <c r="K295" s="109"/>
      <c r="L295" s="109"/>
      <c r="M295" s="109"/>
    </row>
    <row r="296" spans="1:13" ht="21">
      <c r="A296" s="110" t="str">
        <f>'Ön Bilgi'!$B$41</f>
        <v>DURARAK UZUN</v>
      </c>
      <c r="B296" s="111"/>
      <c r="C296" s="110" t="str">
        <f>'Ön Bilgi'!$D$41</f>
        <v>TOP ATMA</v>
      </c>
      <c r="D296" s="111"/>
      <c r="E296" s="67" t="str">
        <f>'Ön Bilgi'!$F$41</f>
        <v>20 METRE</v>
      </c>
      <c r="F296" s="46">
        <f>'Ön Bilgi'!$H$41</f>
        <v>0</v>
      </c>
      <c r="G296" s="17"/>
      <c r="H296" s="112" t="str">
        <f>'Ön Bilgi'!$B$41</f>
        <v>DURARAK UZUN</v>
      </c>
      <c r="I296" s="113"/>
      <c r="J296" s="112" t="str">
        <f>'Ön Bilgi'!$D$41</f>
        <v>TOP ATMA</v>
      </c>
      <c r="K296" s="113"/>
      <c r="L296" s="68" t="str">
        <f>'Ön Bilgi'!$F$41</f>
        <v>20 METRE</v>
      </c>
      <c r="M296" s="19">
        <f>'Ön Bilgi'!$H$41</f>
        <v>0</v>
      </c>
    </row>
    <row r="297" spans="1:13" ht="30" customHeight="1">
      <c r="A297" s="18" t="s">
        <v>20</v>
      </c>
      <c r="B297" s="18" t="s">
        <v>21</v>
      </c>
      <c r="C297" s="18" t="s">
        <v>20</v>
      </c>
      <c r="D297" s="18" t="s">
        <v>21</v>
      </c>
      <c r="E297" s="18" t="s">
        <v>25</v>
      </c>
      <c r="F297" s="18"/>
      <c r="G297" s="17"/>
      <c r="H297" s="24" t="s">
        <v>20</v>
      </c>
      <c r="I297" s="24" t="s">
        <v>21</v>
      </c>
      <c r="J297" s="24" t="s">
        <v>20</v>
      </c>
      <c r="K297" s="24" t="s">
        <v>21</v>
      </c>
      <c r="L297" s="24" t="s">
        <v>25</v>
      </c>
      <c r="M297" s="24"/>
    </row>
    <row r="298" spans="1:13" ht="60" customHeight="1">
      <c r="A298" s="23"/>
      <c r="B298" s="23"/>
      <c r="C298" s="20"/>
      <c r="D298" s="20"/>
      <c r="E298" s="21"/>
      <c r="F298" s="22"/>
      <c r="G298" s="17"/>
      <c r="H298" s="25"/>
      <c r="I298" s="25"/>
      <c r="J298" s="26"/>
      <c r="K298" s="26"/>
      <c r="L298" s="27"/>
      <c r="M298" s="28"/>
    </row>
    <row r="299" spans="1:13" ht="32.25" customHeight="1">
      <c r="A299" s="17"/>
      <c r="B299" s="17"/>
      <c r="C299" s="17"/>
      <c r="D299" s="17"/>
      <c r="E299" s="17"/>
      <c r="F299" s="17"/>
      <c r="G299" s="17"/>
      <c r="H299" s="17"/>
      <c r="I299" s="17"/>
      <c r="J299" s="17"/>
      <c r="K299" s="17"/>
      <c r="L299" s="17"/>
      <c r="M299" s="17"/>
    </row>
    <row r="300" spans="1:13" ht="32.25" customHeight="1">
      <c r="A300" s="17"/>
      <c r="B300" s="17"/>
      <c r="C300" s="17"/>
      <c r="D300" s="17"/>
      <c r="E300" s="17"/>
      <c r="F300" s="17"/>
      <c r="G300" s="17"/>
      <c r="H300" s="17"/>
      <c r="I300" s="17"/>
      <c r="J300" s="17"/>
      <c r="K300" s="17"/>
      <c r="L300" s="17"/>
      <c r="M300" s="17"/>
    </row>
    <row r="301" spans="1:13" ht="74.25" customHeight="1">
      <c r="A301" s="116"/>
      <c r="B301" s="117"/>
      <c r="C301" s="117"/>
      <c r="D301" s="117"/>
      <c r="E301" s="117"/>
      <c r="F301" s="118"/>
      <c r="G301" s="17"/>
      <c r="H301" s="116"/>
      <c r="I301" s="117"/>
      <c r="J301" s="117"/>
      <c r="K301" s="117"/>
      <c r="L301" s="117"/>
      <c r="M301" s="118"/>
    </row>
    <row r="302" spans="1:13" ht="34.5" customHeight="1">
      <c r="A302" s="119" t="s">
        <v>37</v>
      </c>
      <c r="B302" s="119"/>
      <c r="C302" s="119"/>
      <c r="D302" s="119"/>
      <c r="E302" s="119"/>
      <c r="F302" s="119"/>
      <c r="G302" s="17"/>
      <c r="H302" s="120" t="s">
        <v>38</v>
      </c>
      <c r="I302" s="120"/>
      <c r="J302" s="120"/>
      <c r="K302" s="120"/>
      <c r="L302" s="120"/>
      <c r="M302" s="120"/>
    </row>
    <row r="303" spans="1:13" ht="34.5" customHeight="1">
      <c r="A303" s="121" t="s">
        <v>13</v>
      </c>
      <c r="B303" s="121"/>
      <c r="C303" s="103" t="str">
        <f>'Ön Bilgi'!$A$1</f>
        <v>Eğlenceli Atletizm 2012</v>
      </c>
      <c r="D303" s="122"/>
      <c r="E303" s="123"/>
      <c r="F303" s="124"/>
      <c r="G303" s="17"/>
      <c r="H303" s="125" t="s">
        <v>13</v>
      </c>
      <c r="I303" s="125"/>
      <c r="J303" s="106" t="str">
        <f>'Ön Bilgi'!$A$1</f>
        <v>Eğlenceli Atletizm 2012</v>
      </c>
      <c r="K303" s="126"/>
      <c r="L303" s="127"/>
      <c r="M303" s="128"/>
    </row>
    <row r="304" spans="1:13" ht="34.5" customHeight="1">
      <c r="A304" s="103" t="s">
        <v>15</v>
      </c>
      <c r="B304" s="104"/>
      <c r="C304" s="105">
        <f>'Üsküdar EN''lerini Arıyor'!B65</f>
        <v>0</v>
      </c>
      <c r="D304" s="105"/>
      <c r="E304" s="105"/>
      <c r="F304" s="105"/>
      <c r="G304" s="17"/>
      <c r="H304" s="106" t="s">
        <v>15</v>
      </c>
      <c r="I304" s="107"/>
      <c r="J304" s="108">
        <f>'Üsküdar EN''lerini Arıyor'!H65</f>
        <v>0</v>
      </c>
      <c r="K304" s="108"/>
      <c r="L304" s="108"/>
      <c r="M304" s="108"/>
    </row>
    <row r="305" spans="1:13" ht="34.5" customHeight="1">
      <c r="A305" s="103" t="s">
        <v>16</v>
      </c>
      <c r="B305" s="104"/>
      <c r="C305" s="47">
        <f>'Üsküdar EN''lerini Arıyor'!C65</f>
        <v>0</v>
      </c>
      <c r="D305" s="48"/>
      <c r="E305" s="48" t="s">
        <v>24</v>
      </c>
      <c r="F305" s="65"/>
      <c r="G305" s="17"/>
      <c r="H305" s="106" t="s">
        <v>16</v>
      </c>
      <c r="I305" s="107"/>
      <c r="J305" s="30">
        <f>'Üsküdar EN''lerini Arıyor'!I65</f>
        <v>0</v>
      </c>
      <c r="K305" s="29"/>
      <c r="L305" s="29" t="s">
        <v>24</v>
      </c>
      <c r="M305" s="66"/>
    </row>
    <row r="306" spans="1:13" ht="34.5" customHeight="1">
      <c r="A306" s="103" t="s">
        <v>17</v>
      </c>
      <c r="B306" s="104"/>
      <c r="C306" s="47">
        <f>'Üsküdar EN''lerini Arıyor'!D65</f>
        <v>0</v>
      </c>
      <c r="D306" s="48"/>
      <c r="E306" s="48" t="s">
        <v>23</v>
      </c>
      <c r="F306" s="65"/>
      <c r="G306" s="17"/>
      <c r="H306" s="106" t="s">
        <v>17</v>
      </c>
      <c r="I306" s="107"/>
      <c r="J306" s="30">
        <f>'Üsküdar EN''lerini Arıyor'!J65</f>
        <v>0</v>
      </c>
      <c r="K306" s="29"/>
      <c r="L306" s="29" t="s">
        <v>23</v>
      </c>
      <c r="M306" s="66"/>
    </row>
    <row r="307" spans="1:13" ht="34.5" customHeight="1">
      <c r="A307" s="103" t="s">
        <v>14</v>
      </c>
      <c r="B307" s="104"/>
      <c r="C307" s="114" t="str">
        <f>'Üsküdar EN''lerini Arıyor'!$A$2</f>
        <v>OKUL ADI İ.O.</v>
      </c>
      <c r="D307" s="114"/>
      <c r="E307" s="114"/>
      <c r="F307" s="114"/>
      <c r="G307" s="17"/>
      <c r="H307" s="106" t="s">
        <v>14</v>
      </c>
      <c r="I307" s="107"/>
      <c r="J307" s="115" t="str">
        <f>'Üsküdar EN''lerini Arıyor'!$A$2</f>
        <v>OKUL ADI İ.O.</v>
      </c>
      <c r="K307" s="115"/>
      <c r="L307" s="115"/>
      <c r="M307" s="115"/>
    </row>
    <row r="308" spans="1:13" ht="34.5" customHeight="1">
      <c r="A308" s="95" t="s">
        <v>22</v>
      </c>
      <c r="B308" s="95"/>
      <c r="C308" s="95"/>
      <c r="D308" s="95"/>
      <c r="E308" s="95"/>
      <c r="F308" s="95"/>
      <c r="G308" s="17"/>
      <c r="H308" s="109" t="s">
        <v>22</v>
      </c>
      <c r="I308" s="109"/>
      <c r="J308" s="109"/>
      <c r="K308" s="109"/>
      <c r="L308" s="109"/>
      <c r="M308" s="109"/>
    </row>
    <row r="309" spans="1:13" ht="21">
      <c r="A309" s="110" t="str">
        <f>'Ön Bilgi'!$B$41</f>
        <v>DURARAK UZUN</v>
      </c>
      <c r="B309" s="111"/>
      <c r="C309" s="110" t="str">
        <f>'Ön Bilgi'!$D$41</f>
        <v>TOP ATMA</v>
      </c>
      <c r="D309" s="111"/>
      <c r="E309" s="67" t="str">
        <f>'Ön Bilgi'!$F$41</f>
        <v>20 METRE</v>
      </c>
      <c r="F309" s="46">
        <f>'Ön Bilgi'!$H$41</f>
        <v>0</v>
      </c>
      <c r="G309" s="17"/>
      <c r="H309" s="112" t="str">
        <f>'Ön Bilgi'!$B$41</f>
        <v>DURARAK UZUN</v>
      </c>
      <c r="I309" s="113"/>
      <c r="J309" s="112" t="str">
        <f>'Ön Bilgi'!$D$41</f>
        <v>TOP ATMA</v>
      </c>
      <c r="K309" s="113"/>
      <c r="L309" s="68" t="str">
        <f>'Ön Bilgi'!$F$41</f>
        <v>20 METRE</v>
      </c>
      <c r="M309" s="19">
        <f>'Ön Bilgi'!$H$41</f>
        <v>0</v>
      </c>
    </row>
    <row r="310" spans="1:13" ht="30" customHeight="1">
      <c r="A310" s="18" t="s">
        <v>20</v>
      </c>
      <c r="B310" s="18" t="s">
        <v>21</v>
      </c>
      <c r="C310" s="18" t="s">
        <v>20</v>
      </c>
      <c r="D310" s="18" t="s">
        <v>21</v>
      </c>
      <c r="E310" s="18" t="s">
        <v>25</v>
      </c>
      <c r="F310" s="18"/>
      <c r="G310" s="17"/>
      <c r="H310" s="24" t="s">
        <v>20</v>
      </c>
      <c r="I310" s="24" t="s">
        <v>21</v>
      </c>
      <c r="J310" s="24" t="s">
        <v>20</v>
      </c>
      <c r="K310" s="24" t="s">
        <v>21</v>
      </c>
      <c r="L310" s="24" t="s">
        <v>25</v>
      </c>
      <c r="M310" s="24"/>
    </row>
    <row r="311" spans="1:13" ht="60" customHeight="1">
      <c r="A311" s="23"/>
      <c r="B311" s="23"/>
      <c r="C311" s="20"/>
      <c r="D311" s="20"/>
      <c r="E311" s="21"/>
      <c r="F311" s="22"/>
      <c r="G311" s="17"/>
      <c r="H311" s="25"/>
      <c r="I311" s="25"/>
      <c r="J311" s="26"/>
      <c r="K311" s="26"/>
      <c r="L311" s="27"/>
      <c r="M311" s="28"/>
    </row>
    <row r="314" spans="1:13" ht="74.25" customHeight="1">
      <c r="A314" s="116"/>
      <c r="B314" s="117"/>
      <c r="C314" s="117"/>
      <c r="D314" s="117"/>
      <c r="E314" s="117"/>
      <c r="F314" s="118"/>
      <c r="G314" s="17"/>
      <c r="H314" s="116"/>
      <c r="I314" s="117"/>
      <c r="J314" s="117"/>
      <c r="K314" s="117"/>
      <c r="L314" s="117"/>
      <c r="M314" s="118"/>
    </row>
    <row r="315" spans="1:13" ht="34.5" customHeight="1">
      <c r="A315" s="119" t="s">
        <v>39</v>
      </c>
      <c r="B315" s="119"/>
      <c r="C315" s="119"/>
      <c r="D315" s="119"/>
      <c r="E315" s="119"/>
      <c r="F315" s="119"/>
      <c r="G315" s="17"/>
      <c r="H315" s="120" t="s">
        <v>38</v>
      </c>
      <c r="I315" s="120"/>
      <c r="J315" s="120"/>
      <c r="K315" s="120"/>
      <c r="L315" s="120"/>
      <c r="M315" s="120"/>
    </row>
    <row r="316" spans="1:13" ht="34.5" customHeight="1">
      <c r="A316" s="121" t="s">
        <v>13</v>
      </c>
      <c r="B316" s="121"/>
      <c r="C316" s="103" t="str">
        <f>'Ön Bilgi'!$A$1</f>
        <v>Eğlenceli Atletizm 2012</v>
      </c>
      <c r="D316" s="122"/>
      <c r="E316" s="123"/>
      <c r="F316" s="124"/>
      <c r="G316" s="17"/>
      <c r="H316" s="125" t="s">
        <v>13</v>
      </c>
      <c r="I316" s="125"/>
      <c r="J316" s="106" t="str">
        <f>'Ön Bilgi'!$A$1</f>
        <v>Eğlenceli Atletizm 2012</v>
      </c>
      <c r="K316" s="126"/>
      <c r="L316" s="127"/>
      <c r="M316" s="128"/>
    </row>
    <row r="317" spans="1:13" ht="34.5" customHeight="1">
      <c r="A317" s="103" t="s">
        <v>15</v>
      </c>
      <c r="B317" s="104"/>
      <c r="C317" s="105">
        <f>'Üsküdar EN''lerini Arıyor'!B66</f>
        <v>0</v>
      </c>
      <c r="D317" s="105"/>
      <c r="E317" s="105"/>
      <c r="F317" s="105"/>
      <c r="G317" s="17"/>
      <c r="H317" s="106" t="s">
        <v>15</v>
      </c>
      <c r="I317" s="107"/>
      <c r="J317" s="108">
        <f>'Üsküdar EN''lerini Arıyor'!H66</f>
        <v>0</v>
      </c>
      <c r="K317" s="108"/>
      <c r="L317" s="108"/>
      <c r="M317" s="108"/>
    </row>
    <row r="318" spans="1:13" ht="34.5" customHeight="1">
      <c r="A318" s="103" t="s">
        <v>16</v>
      </c>
      <c r="B318" s="104"/>
      <c r="C318" s="47">
        <f>'Üsküdar EN''lerini Arıyor'!C66</f>
        <v>0</v>
      </c>
      <c r="D318" s="48"/>
      <c r="E318" s="48" t="s">
        <v>24</v>
      </c>
      <c r="F318" s="65"/>
      <c r="G318" s="17"/>
      <c r="H318" s="106" t="s">
        <v>16</v>
      </c>
      <c r="I318" s="107"/>
      <c r="J318" s="30">
        <f>'Üsküdar EN''lerini Arıyor'!I66</f>
        <v>0</v>
      </c>
      <c r="K318" s="29"/>
      <c r="L318" s="29" t="s">
        <v>24</v>
      </c>
      <c r="M318" s="66"/>
    </row>
    <row r="319" spans="1:13" ht="34.5" customHeight="1">
      <c r="A319" s="103" t="s">
        <v>17</v>
      </c>
      <c r="B319" s="104"/>
      <c r="C319" s="47">
        <f>'Üsküdar EN''lerini Arıyor'!D66</f>
        <v>0</v>
      </c>
      <c r="D319" s="48"/>
      <c r="E319" s="48" t="s">
        <v>23</v>
      </c>
      <c r="F319" s="65"/>
      <c r="G319" s="17"/>
      <c r="H319" s="106" t="s">
        <v>17</v>
      </c>
      <c r="I319" s="107"/>
      <c r="J319" s="30">
        <f>'Üsküdar EN''lerini Arıyor'!J66</f>
        <v>0</v>
      </c>
      <c r="K319" s="29"/>
      <c r="L319" s="29" t="s">
        <v>23</v>
      </c>
      <c r="M319" s="66"/>
    </row>
    <row r="320" spans="1:13" ht="34.5" customHeight="1">
      <c r="A320" s="103" t="s">
        <v>14</v>
      </c>
      <c r="B320" s="104"/>
      <c r="C320" s="114" t="str">
        <f>'Üsküdar EN''lerini Arıyor'!$A$2</f>
        <v>OKUL ADI İ.O.</v>
      </c>
      <c r="D320" s="114"/>
      <c r="E320" s="114"/>
      <c r="F320" s="114"/>
      <c r="G320" s="17"/>
      <c r="H320" s="106" t="s">
        <v>14</v>
      </c>
      <c r="I320" s="107"/>
      <c r="J320" s="115" t="str">
        <f>'Üsküdar EN''lerini Arıyor'!$A$2</f>
        <v>OKUL ADI İ.O.</v>
      </c>
      <c r="K320" s="115"/>
      <c r="L320" s="115"/>
      <c r="M320" s="115"/>
    </row>
    <row r="321" spans="1:13" ht="34.5" customHeight="1">
      <c r="A321" s="95" t="s">
        <v>22</v>
      </c>
      <c r="B321" s="95"/>
      <c r="C321" s="95"/>
      <c r="D321" s="95"/>
      <c r="E321" s="95"/>
      <c r="F321" s="95"/>
      <c r="G321" s="17"/>
      <c r="H321" s="109" t="s">
        <v>22</v>
      </c>
      <c r="I321" s="109"/>
      <c r="J321" s="109"/>
      <c r="K321" s="109"/>
      <c r="L321" s="109"/>
      <c r="M321" s="109"/>
    </row>
    <row r="322" spans="1:13" ht="21">
      <c r="A322" s="110" t="str">
        <f>'Ön Bilgi'!$B$41</f>
        <v>DURARAK UZUN</v>
      </c>
      <c r="B322" s="111"/>
      <c r="C322" s="110" t="str">
        <f>'Ön Bilgi'!$D$41</f>
        <v>TOP ATMA</v>
      </c>
      <c r="D322" s="111"/>
      <c r="E322" s="67" t="str">
        <f>'Ön Bilgi'!$F$41</f>
        <v>20 METRE</v>
      </c>
      <c r="F322" s="46">
        <f>'Ön Bilgi'!$H$41</f>
        <v>0</v>
      </c>
      <c r="G322" s="17"/>
      <c r="H322" s="112" t="str">
        <f>'Ön Bilgi'!$B$41</f>
        <v>DURARAK UZUN</v>
      </c>
      <c r="I322" s="113"/>
      <c r="J322" s="112" t="str">
        <f>'Ön Bilgi'!$D$41</f>
        <v>TOP ATMA</v>
      </c>
      <c r="K322" s="113"/>
      <c r="L322" s="68" t="str">
        <f>'Ön Bilgi'!$F$41</f>
        <v>20 METRE</v>
      </c>
      <c r="M322" s="19">
        <f>'Ön Bilgi'!$H$41</f>
        <v>0</v>
      </c>
    </row>
    <row r="323" spans="1:13" ht="30" customHeight="1">
      <c r="A323" s="18" t="s">
        <v>20</v>
      </c>
      <c r="B323" s="18" t="s">
        <v>21</v>
      </c>
      <c r="C323" s="18" t="s">
        <v>20</v>
      </c>
      <c r="D323" s="18" t="s">
        <v>21</v>
      </c>
      <c r="E323" s="18" t="s">
        <v>25</v>
      </c>
      <c r="F323" s="18"/>
      <c r="G323" s="17"/>
      <c r="H323" s="24" t="s">
        <v>20</v>
      </c>
      <c r="I323" s="24" t="s">
        <v>21</v>
      </c>
      <c r="J323" s="24" t="s">
        <v>20</v>
      </c>
      <c r="K323" s="24" t="s">
        <v>21</v>
      </c>
      <c r="L323" s="24" t="s">
        <v>25</v>
      </c>
      <c r="M323" s="24"/>
    </row>
    <row r="324" spans="1:13" ht="60" customHeight="1">
      <c r="A324" s="23"/>
      <c r="B324" s="23"/>
      <c r="C324" s="20"/>
      <c r="D324" s="20"/>
      <c r="E324" s="21"/>
      <c r="F324" s="22"/>
      <c r="G324" s="17"/>
      <c r="H324" s="25"/>
      <c r="I324" s="25"/>
      <c r="J324" s="26"/>
      <c r="K324" s="26"/>
      <c r="L324" s="27"/>
      <c r="M324" s="28"/>
    </row>
    <row r="325" spans="1:13" ht="32.25" customHeight="1">
      <c r="A325" s="17"/>
      <c r="B325" s="17"/>
      <c r="C325" s="17"/>
      <c r="D325" s="17"/>
      <c r="E325" s="17"/>
      <c r="F325" s="17"/>
      <c r="G325" s="17"/>
      <c r="H325" s="17"/>
      <c r="I325" s="17"/>
      <c r="J325" s="17"/>
      <c r="K325" s="17"/>
      <c r="L325" s="17"/>
      <c r="M325" s="17"/>
    </row>
    <row r="326" spans="1:13" ht="32.25" customHeight="1">
      <c r="A326" s="17"/>
      <c r="B326" s="17"/>
      <c r="C326" s="17"/>
      <c r="D326" s="17"/>
      <c r="E326" s="17"/>
      <c r="F326" s="17"/>
      <c r="G326" s="17"/>
      <c r="H326" s="17"/>
      <c r="I326" s="17"/>
      <c r="J326" s="17"/>
      <c r="K326" s="17"/>
      <c r="L326" s="17"/>
      <c r="M326" s="17"/>
    </row>
    <row r="327" spans="1:13" ht="74.25" customHeight="1">
      <c r="A327" s="116"/>
      <c r="B327" s="117"/>
      <c r="C327" s="117"/>
      <c r="D327" s="117"/>
      <c r="E327" s="117"/>
      <c r="F327" s="118"/>
      <c r="G327" s="17"/>
      <c r="H327" s="116"/>
      <c r="I327" s="117"/>
      <c r="J327" s="117"/>
      <c r="K327" s="117"/>
      <c r="L327" s="117"/>
      <c r="M327" s="118"/>
    </row>
    <row r="328" spans="1:13" ht="34.5" customHeight="1">
      <c r="A328" s="119" t="s">
        <v>37</v>
      </c>
      <c r="B328" s="119"/>
      <c r="C328" s="119"/>
      <c r="D328" s="119"/>
      <c r="E328" s="119"/>
      <c r="F328" s="119"/>
      <c r="G328" s="17"/>
      <c r="H328" s="120" t="s">
        <v>38</v>
      </c>
      <c r="I328" s="120"/>
      <c r="J328" s="120"/>
      <c r="K328" s="120"/>
      <c r="L328" s="120"/>
      <c r="M328" s="120"/>
    </row>
    <row r="329" spans="1:13" ht="34.5" customHeight="1">
      <c r="A329" s="121" t="s">
        <v>13</v>
      </c>
      <c r="B329" s="121"/>
      <c r="C329" s="103" t="str">
        <f>'Ön Bilgi'!$A$1</f>
        <v>Eğlenceli Atletizm 2012</v>
      </c>
      <c r="D329" s="122"/>
      <c r="E329" s="123"/>
      <c r="F329" s="124"/>
      <c r="G329" s="17"/>
      <c r="H329" s="125" t="s">
        <v>13</v>
      </c>
      <c r="I329" s="125"/>
      <c r="J329" s="106" t="str">
        <f>'Ön Bilgi'!$A$1</f>
        <v>Eğlenceli Atletizm 2012</v>
      </c>
      <c r="K329" s="126"/>
      <c r="L329" s="127"/>
      <c r="M329" s="128"/>
    </row>
    <row r="330" spans="1:13" ht="34.5" customHeight="1">
      <c r="A330" s="103" t="s">
        <v>15</v>
      </c>
      <c r="B330" s="104"/>
      <c r="C330" s="105">
        <f>'Üsküdar EN''lerini Arıyor'!B67</f>
        <v>0</v>
      </c>
      <c r="D330" s="105"/>
      <c r="E330" s="105"/>
      <c r="F330" s="105"/>
      <c r="G330" s="17"/>
      <c r="H330" s="106" t="s">
        <v>15</v>
      </c>
      <c r="I330" s="107"/>
      <c r="J330" s="108">
        <f>'Üsküdar EN''lerini Arıyor'!H67</f>
        <v>0</v>
      </c>
      <c r="K330" s="108"/>
      <c r="L330" s="108"/>
      <c r="M330" s="108"/>
    </row>
    <row r="331" spans="1:13" ht="34.5" customHeight="1">
      <c r="A331" s="103" t="s">
        <v>16</v>
      </c>
      <c r="B331" s="104"/>
      <c r="C331" s="47">
        <f>'Üsküdar EN''lerini Arıyor'!C67</f>
        <v>0</v>
      </c>
      <c r="D331" s="48"/>
      <c r="E331" s="48" t="s">
        <v>24</v>
      </c>
      <c r="F331" s="65"/>
      <c r="G331" s="17"/>
      <c r="H331" s="106" t="s">
        <v>16</v>
      </c>
      <c r="I331" s="107"/>
      <c r="J331" s="30">
        <f>'Üsküdar EN''lerini Arıyor'!I67</f>
        <v>0</v>
      </c>
      <c r="K331" s="29"/>
      <c r="L331" s="29" t="s">
        <v>24</v>
      </c>
      <c r="M331" s="66"/>
    </row>
    <row r="332" spans="1:13" ht="34.5" customHeight="1">
      <c r="A332" s="103" t="s">
        <v>17</v>
      </c>
      <c r="B332" s="104"/>
      <c r="C332" s="47">
        <f>'Üsküdar EN''lerini Arıyor'!D67</f>
        <v>0</v>
      </c>
      <c r="D332" s="48"/>
      <c r="E332" s="48" t="s">
        <v>23</v>
      </c>
      <c r="F332" s="65"/>
      <c r="G332" s="17"/>
      <c r="H332" s="106" t="s">
        <v>17</v>
      </c>
      <c r="I332" s="107"/>
      <c r="J332" s="30">
        <f>'Üsküdar EN''lerini Arıyor'!J67</f>
        <v>0</v>
      </c>
      <c r="K332" s="29"/>
      <c r="L332" s="29" t="s">
        <v>23</v>
      </c>
      <c r="M332" s="66"/>
    </row>
    <row r="333" spans="1:13" ht="34.5" customHeight="1">
      <c r="A333" s="103" t="s">
        <v>14</v>
      </c>
      <c r="B333" s="104"/>
      <c r="C333" s="114" t="str">
        <f>'Üsküdar EN''lerini Arıyor'!$A$2</f>
        <v>OKUL ADI İ.O.</v>
      </c>
      <c r="D333" s="114"/>
      <c r="E333" s="114"/>
      <c r="F333" s="114"/>
      <c r="G333" s="17"/>
      <c r="H333" s="106" t="s">
        <v>14</v>
      </c>
      <c r="I333" s="107"/>
      <c r="J333" s="115" t="str">
        <f>'Üsküdar EN''lerini Arıyor'!$A$2</f>
        <v>OKUL ADI İ.O.</v>
      </c>
      <c r="K333" s="115"/>
      <c r="L333" s="115"/>
      <c r="M333" s="115"/>
    </row>
    <row r="334" spans="1:13" ht="34.5" customHeight="1">
      <c r="A334" s="95" t="s">
        <v>22</v>
      </c>
      <c r="B334" s="95"/>
      <c r="C334" s="95"/>
      <c r="D334" s="95"/>
      <c r="E334" s="95"/>
      <c r="F334" s="95"/>
      <c r="G334" s="17"/>
      <c r="H334" s="109" t="s">
        <v>22</v>
      </c>
      <c r="I334" s="109"/>
      <c r="J334" s="109"/>
      <c r="K334" s="109"/>
      <c r="L334" s="109"/>
      <c r="M334" s="109"/>
    </row>
    <row r="335" spans="1:13" ht="21">
      <c r="A335" s="110" t="str">
        <f>'Ön Bilgi'!$B$41</f>
        <v>DURARAK UZUN</v>
      </c>
      <c r="B335" s="111"/>
      <c r="C335" s="110" t="str">
        <f>'Ön Bilgi'!$D$41</f>
        <v>TOP ATMA</v>
      </c>
      <c r="D335" s="111"/>
      <c r="E335" s="67" t="str">
        <f>'Ön Bilgi'!$F$41</f>
        <v>20 METRE</v>
      </c>
      <c r="F335" s="46">
        <f>'Ön Bilgi'!$H$41</f>
        <v>0</v>
      </c>
      <c r="G335" s="17"/>
      <c r="H335" s="112" t="str">
        <f>'Ön Bilgi'!$B$41</f>
        <v>DURARAK UZUN</v>
      </c>
      <c r="I335" s="113"/>
      <c r="J335" s="112" t="str">
        <f>'Ön Bilgi'!$D$41</f>
        <v>TOP ATMA</v>
      </c>
      <c r="K335" s="113"/>
      <c r="L335" s="68" t="str">
        <f>'Ön Bilgi'!$F$41</f>
        <v>20 METRE</v>
      </c>
      <c r="M335" s="19">
        <f>'Ön Bilgi'!$H$41</f>
        <v>0</v>
      </c>
    </row>
    <row r="336" spans="1:13" ht="30" customHeight="1">
      <c r="A336" s="18" t="s">
        <v>20</v>
      </c>
      <c r="B336" s="18" t="s">
        <v>21</v>
      </c>
      <c r="C336" s="18" t="s">
        <v>20</v>
      </c>
      <c r="D336" s="18" t="s">
        <v>21</v>
      </c>
      <c r="E336" s="18" t="s">
        <v>25</v>
      </c>
      <c r="F336" s="18"/>
      <c r="G336" s="17"/>
      <c r="H336" s="24" t="s">
        <v>20</v>
      </c>
      <c r="I336" s="24" t="s">
        <v>21</v>
      </c>
      <c r="J336" s="24" t="s">
        <v>20</v>
      </c>
      <c r="K336" s="24" t="s">
        <v>21</v>
      </c>
      <c r="L336" s="24" t="s">
        <v>25</v>
      </c>
      <c r="M336" s="24"/>
    </row>
    <row r="337" spans="1:13" ht="60" customHeight="1">
      <c r="A337" s="23"/>
      <c r="B337" s="23"/>
      <c r="C337" s="20"/>
      <c r="D337" s="20"/>
      <c r="E337" s="21"/>
      <c r="F337" s="22"/>
      <c r="G337" s="17"/>
      <c r="H337" s="25"/>
      <c r="I337" s="25"/>
      <c r="J337" s="26"/>
      <c r="K337" s="26"/>
      <c r="L337" s="27"/>
      <c r="M337" s="28"/>
    </row>
    <row r="338" spans="1:13" ht="32.25" customHeight="1">
      <c r="A338" s="17"/>
      <c r="B338" s="17"/>
      <c r="C338" s="17"/>
      <c r="D338" s="17"/>
      <c r="E338" s="17"/>
      <c r="F338" s="17"/>
      <c r="G338" s="17"/>
      <c r="H338" s="17"/>
      <c r="I338" s="17"/>
      <c r="J338" s="17"/>
      <c r="K338" s="17"/>
      <c r="L338" s="17"/>
      <c r="M338" s="17"/>
    </row>
    <row r="339" spans="1:13" ht="32.25" customHeight="1">
      <c r="A339" s="17"/>
      <c r="B339" s="17"/>
      <c r="C339" s="17"/>
      <c r="D339" s="17"/>
      <c r="E339" s="17"/>
      <c r="F339" s="17"/>
      <c r="G339" s="17"/>
      <c r="H339" s="17"/>
      <c r="I339" s="17"/>
      <c r="J339" s="17"/>
      <c r="K339" s="17"/>
      <c r="L339" s="17"/>
      <c r="M339" s="17"/>
    </row>
    <row r="340" spans="1:13" ht="74.25" customHeight="1">
      <c r="A340" s="116"/>
      <c r="B340" s="117"/>
      <c r="C340" s="117"/>
      <c r="D340" s="117"/>
      <c r="E340" s="117"/>
      <c r="F340" s="118"/>
      <c r="G340" s="17"/>
      <c r="H340" s="116"/>
      <c r="I340" s="117"/>
      <c r="J340" s="117"/>
      <c r="K340" s="117"/>
      <c r="L340" s="117"/>
      <c r="M340" s="118"/>
    </row>
    <row r="341" spans="1:13" ht="34.5" customHeight="1">
      <c r="A341" s="119" t="s">
        <v>37</v>
      </c>
      <c r="B341" s="119"/>
      <c r="C341" s="119"/>
      <c r="D341" s="119"/>
      <c r="E341" s="119"/>
      <c r="F341" s="119"/>
      <c r="G341" s="17"/>
      <c r="H341" s="120" t="s">
        <v>38</v>
      </c>
      <c r="I341" s="120"/>
      <c r="J341" s="120"/>
      <c r="K341" s="120"/>
      <c r="L341" s="120"/>
      <c r="M341" s="120"/>
    </row>
    <row r="342" spans="1:13" ht="34.5" customHeight="1">
      <c r="A342" s="121" t="s">
        <v>13</v>
      </c>
      <c r="B342" s="121"/>
      <c r="C342" s="103" t="str">
        <f>'Ön Bilgi'!$A$1</f>
        <v>Eğlenceli Atletizm 2012</v>
      </c>
      <c r="D342" s="122"/>
      <c r="E342" s="123"/>
      <c r="F342" s="124"/>
      <c r="G342" s="17"/>
      <c r="H342" s="125" t="s">
        <v>13</v>
      </c>
      <c r="I342" s="125"/>
      <c r="J342" s="106" t="str">
        <f>'Ön Bilgi'!$A$1</f>
        <v>Eğlenceli Atletizm 2012</v>
      </c>
      <c r="K342" s="126"/>
      <c r="L342" s="127"/>
      <c r="M342" s="128"/>
    </row>
    <row r="343" spans="1:13" ht="34.5" customHeight="1">
      <c r="A343" s="103" t="s">
        <v>15</v>
      </c>
      <c r="B343" s="104"/>
      <c r="C343" s="105">
        <f>'Üsküdar EN''lerini Arıyor'!B68</f>
        <v>0</v>
      </c>
      <c r="D343" s="105"/>
      <c r="E343" s="105"/>
      <c r="F343" s="105"/>
      <c r="G343" s="17"/>
      <c r="H343" s="106" t="s">
        <v>15</v>
      </c>
      <c r="I343" s="107"/>
      <c r="J343" s="108">
        <f>'Üsküdar EN''lerini Arıyor'!H68</f>
        <v>0</v>
      </c>
      <c r="K343" s="108"/>
      <c r="L343" s="108"/>
      <c r="M343" s="108"/>
    </row>
    <row r="344" spans="1:13" ht="34.5" customHeight="1">
      <c r="A344" s="103" t="s">
        <v>16</v>
      </c>
      <c r="B344" s="104"/>
      <c r="C344" s="47">
        <f>'Üsküdar EN''lerini Arıyor'!C68</f>
        <v>0</v>
      </c>
      <c r="D344" s="48"/>
      <c r="E344" s="48" t="s">
        <v>24</v>
      </c>
      <c r="F344" s="65"/>
      <c r="G344" s="17"/>
      <c r="H344" s="106" t="s">
        <v>16</v>
      </c>
      <c r="I344" s="107"/>
      <c r="J344" s="30">
        <f>'Üsküdar EN''lerini Arıyor'!I68</f>
        <v>0</v>
      </c>
      <c r="K344" s="29"/>
      <c r="L344" s="29" t="s">
        <v>24</v>
      </c>
      <c r="M344" s="66"/>
    </row>
    <row r="345" spans="1:13" ht="34.5" customHeight="1">
      <c r="A345" s="103" t="s">
        <v>17</v>
      </c>
      <c r="B345" s="104"/>
      <c r="C345" s="47">
        <f>'Üsküdar EN''lerini Arıyor'!D68</f>
        <v>0</v>
      </c>
      <c r="D345" s="48"/>
      <c r="E345" s="48" t="s">
        <v>23</v>
      </c>
      <c r="F345" s="65"/>
      <c r="G345" s="17"/>
      <c r="H345" s="106" t="s">
        <v>17</v>
      </c>
      <c r="I345" s="107"/>
      <c r="J345" s="30">
        <f>'Üsküdar EN''lerini Arıyor'!J68</f>
        <v>0</v>
      </c>
      <c r="K345" s="29"/>
      <c r="L345" s="29" t="s">
        <v>23</v>
      </c>
      <c r="M345" s="66"/>
    </row>
    <row r="346" spans="1:13" ht="34.5" customHeight="1">
      <c r="A346" s="103" t="s">
        <v>14</v>
      </c>
      <c r="B346" s="104"/>
      <c r="C346" s="114" t="str">
        <f>'Üsküdar EN''lerini Arıyor'!$A$2</f>
        <v>OKUL ADI İ.O.</v>
      </c>
      <c r="D346" s="114"/>
      <c r="E346" s="114"/>
      <c r="F346" s="114"/>
      <c r="G346" s="17"/>
      <c r="H346" s="106" t="s">
        <v>14</v>
      </c>
      <c r="I346" s="107"/>
      <c r="J346" s="115" t="str">
        <f>'Üsküdar EN''lerini Arıyor'!$A$2</f>
        <v>OKUL ADI İ.O.</v>
      </c>
      <c r="K346" s="115"/>
      <c r="L346" s="115"/>
      <c r="M346" s="115"/>
    </row>
    <row r="347" spans="1:13" ht="34.5" customHeight="1">
      <c r="A347" s="95" t="s">
        <v>22</v>
      </c>
      <c r="B347" s="95"/>
      <c r="C347" s="95"/>
      <c r="D347" s="95"/>
      <c r="E347" s="95"/>
      <c r="F347" s="95"/>
      <c r="G347" s="17"/>
      <c r="H347" s="109" t="s">
        <v>22</v>
      </c>
      <c r="I347" s="109"/>
      <c r="J347" s="109"/>
      <c r="K347" s="109"/>
      <c r="L347" s="109"/>
      <c r="M347" s="109"/>
    </row>
    <row r="348" spans="1:13" ht="21">
      <c r="A348" s="110" t="str">
        <f>'Ön Bilgi'!$B$41</f>
        <v>DURARAK UZUN</v>
      </c>
      <c r="B348" s="111"/>
      <c r="C348" s="110" t="str">
        <f>'Ön Bilgi'!$D$41</f>
        <v>TOP ATMA</v>
      </c>
      <c r="D348" s="111"/>
      <c r="E348" s="67" t="str">
        <f>'Ön Bilgi'!$F$41</f>
        <v>20 METRE</v>
      </c>
      <c r="F348" s="46">
        <f>'Ön Bilgi'!$H$41</f>
        <v>0</v>
      </c>
      <c r="G348" s="17"/>
      <c r="H348" s="112" t="str">
        <f>'Ön Bilgi'!$B$41</f>
        <v>DURARAK UZUN</v>
      </c>
      <c r="I348" s="113"/>
      <c r="J348" s="112" t="str">
        <f>'Ön Bilgi'!$D$41</f>
        <v>TOP ATMA</v>
      </c>
      <c r="K348" s="113"/>
      <c r="L348" s="68" t="str">
        <f>'Ön Bilgi'!$F$41</f>
        <v>20 METRE</v>
      </c>
      <c r="M348" s="19">
        <f>'Ön Bilgi'!$H$41</f>
        <v>0</v>
      </c>
    </row>
    <row r="349" spans="1:13" ht="30" customHeight="1">
      <c r="A349" s="18" t="s">
        <v>20</v>
      </c>
      <c r="B349" s="18" t="s">
        <v>21</v>
      </c>
      <c r="C349" s="18" t="s">
        <v>20</v>
      </c>
      <c r="D349" s="18" t="s">
        <v>21</v>
      </c>
      <c r="E349" s="18" t="s">
        <v>25</v>
      </c>
      <c r="F349" s="18"/>
      <c r="G349" s="17"/>
      <c r="H349" s="24" t="s">
        <v>20</v>
      </c>
      <c r="I349" s="24" t="s">
        <v>21</v>
      </c>
      <c r="J349" s="24" t="s">
        <v>20</v>
      </c>
      <c r="K349" s="24" t="s">
        <v>21</v>
      </c>
      <c r="L349" s="24" t="s">
        <v>25</v>
      </c>
      <c r="M349" s="24"/>
    </row>
    <row r="350" spans="1:13" ht="60" customHeight="1">
      <c r="A350" s="23"/>
      <c r="B350" s="23"/>
      <c r="C350" s="20"/>
      <c r="D350" s="20"/>
      <c r="E350" s="21"/>
      <c r="F350" s="22"/>
      <c r="G350" s="17"/>
      <c r="H350" s="25"/>
      <c r="I350" s="25"/>
      <c r="J350" s="26"/>
      <c r="K350" s="26"/>
      <c r="L350" s="27"/>
      <c r="M350" s="28"/>
    </row>
    <row r="353" spans="1:13" ht="74.25" customHeight="1">
      <c r="A353" s="116"/>
      <c r="B353" s="117"/>
      <c r="C353" s="117"/>
      <c r="D353" s="117"/>
      <c r="E353" s="117"/>
      <c r="F353" s="118"/>
      <c r="G353" s="17"/>
      <c r="H353" s="116"/>
      <c r="I353" s="117"/>
      <c r="J353" s="117"/>
      <c r="K353" s="117"/>
      <c r="L353" s="117"/>
      <c r="M353" s="118"/>
    </row>
    <row r="354" spans="1:13" ht="34.5" customHeight="1">
      <c r="A354" s="119" t="s">
        <v>39</v>
      </c>
      <c r="B354" s="119"/>
      <c r="C354" s="119"/>
      <c r="D354" s="119"/>
      <c r="E354" s="119"/>
      <c r="F354" s="119"/>
      <c r="G354" s="17"/>
      <c r="H354" s="120" t="s">
        <v>38</v>
      </c>
      <c r="I354" s="120"/>
      <c r="J354" s="120"/>
      <c r="K354" s="120"/>
      <c r="L354" s="120"/>
      <c r="M354" s="120"/>
    </row>
    <row r="355" spans="1:13" ht="34.5" customHeight="1">
      <c r="A355" s="121" t="s">
        <v>13</v>
      </c>
      <c r="B355" s="121"/>
      <c r="C355" s="103" t="str">
        <f>'Ön Bilgi'!$A$1</f>
        <v>Eğlenceli Atletizm 2012</v>
      </c>
      <c r="D355" s="122"/>
      <c r="E355" s="123"/>
      <c r="F355" s="124"/>
      <c r="G355" s="17"/>
      <c r="H355" s="125" t="s">
        <v>13</v>
      </c>
      <c r="I355" s="125"/>
      <c r="J355" s="106" t="str">
        <f>'Ön Bilgi'!$A$1</f>
        <v>Eğlenceli Atletizm 2012</v>
      </c>
      <c r="K355" s="126"/>
      <c r="L355" s="127"/>
      <c r="M355" s="128"/>
    </row>
    <row r="356" spans="1:13" ht="34.5" customHeight="1">
      <c r="A356" s="103" t="s">
        <v>15</v>
      </c>
      <c r="B356" s="104"/>
      <c r="C356" s="105">
        <f>'Üsküdar EN''lerini Arıyor'!B69</f>
        <v>0</v>
      </c>
      <c r="D356" s="105"/>
      <c r="E356" s="105"/>
      <c r="F356" s="105"/>
      <c r="G356" s="17"/>
      <c r="H356" s="106" t="s">
        <v>15</v>
      </c>
      <c r="I356" s="107"/>
      <c r="J356" s="108">
        <f>'Üsküdar EN''lerini Arıyor'!H69</f>
        <v>0</v>
      </c>
      <c r="K356" s="108"/>
      <c r="L356" s="108"/>
      <c r="M356" s="108"/>
    </row>
    <row r="357" spans="1:13" ht="34.5" customHeight="1">
      <c r="A357" s="103" t="s">
        <v>16</v>
      </c>
      <c r="B357" s="104"/>
      <c r="C357" s="47">
        <f>'Üsküdar EN''lerini Arıyor'!C69</f>
        <v>0</v>
      </c>
      <c r="D357" s="48"/>
      <c r="E357" s="48" t="s">
        <v>24</v>
      </c>
      <c r="F357" s="65"/>
      <c r="G357" s="17"/>
      <c r="H357" s="106" t="s">
        <v>16</v>
      </c>
      <c r="I357" s="107"/>
      <c r="J357" s="30">
        <f>'Üsküdar EN''lerini Arıyor'!I69</f>
        <v>0</v>
      </c>
      <c r="K357" s="29"/>
      <c r="L357" s="29" t="s">
        <v>24</v>
      </c>
      <c r="M357" s="66"/>
    </row>
    <row r="358" spans="1:13" ht="34.5" customHeight="1">
      <c r="A358" s="103" t="s">
        <v>17</v>
      </c>
      <c r="B358" s="104"/>
      <c r="C358" s="47">
        <f>'Üsküdar EN''lerini Arıyor'!D69</f>
        <v>0</v>
      </c>
      <c r="D358" s="48"/>
      <c r="E358" s="48" t="s">
        <v>23</v>
      </c>
      <c r="F358" s="65"/>
      <c r="G358" s="17"/>
      <c r="H358" s="106" t="s">
        <v>17</v>
      </c>
      <c r="I358" s="107"/>
      <c r="J358" s="30">
        <f>'Üsküdar EN''lerini Arıyor'!J69</f>
        <v>0</v>
      </c>
      <c r="K358" s="29"/>
      <c r="L358" s="29" t="s">
        <v>23</v>
      </c>
      <c r="M358" s="66"/>
    </row>
    <row r="359" spans="1:13" ht="34.5" customHeight="1">
      <c r="A359" s="103" t="s">
        <v>14</v>
      </c>
      <c r="B359" s="104"/>
      <c r="C359" s="114" t="str">
        <f>'Üsküdar EN''lerini Arıyor'!$A$2</f>
        <v>OKUL ADI İ.O.</v>
      </c>
      <c r="D359" s="114"/>
      <c r="E359" s="114"/>
      <c r="F359" s="114"/>
      <c r="G359" s="17"/>
      <c r="H359" s="106" t="s">
        <v>14</v>
      </c>
      <c r="I359" s="107"/>
      <c r="J359" s="115" t="str">
        <f>'Üsküdar EN''lerini Arıyor'!$A$2</f>
        <v>OKUL ADI İ.O.</v>
      </c>
      <c r="K359" s="115"/>
      <c r="L359" s="115"/>
      <c r="M359" s="115"/>
    </row>
    <row r="360" spans="1:13" ht="34.5" customHeight="1">
      <c r="A360" s="95" t="s">
        <v>22</v>
      </c>
      <c r="B360" s="95"/>
      <c r="C360" s="95"/>
      <c r="D360" s="95"/>
      <c r="E360" s="95"/>
      <c r="F360" s="95"/>
      <c r="G360" s="17"/>
      <c r="H360" s="109" t="s">
        <v>22</v>
      </c>
      <c r="I360" s="109"/>
      <c r="J360" s="109"/>
      <c r="K360" s="109"/>
      <c r="L360" s="109"/>
      <c r="M360" s="109"/>
    </row>
    <row r="361" spans="1:13" ht="21">
      <c r="A361" s="110" t="str">
        <f>'Ön Bilgi'!$B$41</f>
        <v>DURARAK UZUN</v>
      </c>
      <c r="B361" s="111"/>
      <c r="C361" s="110" t="str">
        <f>'Ön Bilgi'!$D$41</f>
        <v>TOP ATMA</v>
      </c>
      <c r="D361" s="111"/>
      <c r="E361" s="67" t="str">
        <f>'Ön Bilgi'!$F$41</f>
        <v>20 METRE</v>
      </c>
      <c r="F361" s="46">
        <f>'Ön Bilgi'!$H$41</f>
        <v>0</v>
      </c>
      <c r="G361" s="17"/>
      <c r="H361" s="112" t="str">
        <f>'Ön Bilgi'!$B$41</f>
        <v>DURARAK UZUN</v>
      </c>
      <c r="I361" s="113"/>
      <c r="J361" s="112" t="str">
        <f>'Ön Bilgi'!$D$41</f>
        <v>TOP ATMA</v>
      </c>
      <c r="K361" s="113"/>
      <c r="L361" s="68" t="str">
        <f>'Ön Bilgi'!$F$41</f>
        <v>20 METRE</v>
      </c>
      <c r="M361" s="19">
        <f>'Ön Bilgi'!$H$41</f>
        <v>0</v>
      </c>
    </row>
    <row r="362" spans="1:13" ht="30" customHeight="1">
      <c r="A362" s="18" t="s">
        <v>20</v>
      </c>
      <c r="B362" s="18" t="s">
        <v>21</v>
      </c>
      <c r="C362" s="18" t="s">
        <v>20</v>
      </c>
      <c r="D362" s="18" t="s">
        <v>21</v>
      </c>
      <c r="E362" s="18" t="s">
        <v>25</v>
      </c>
      <c r="F362" s="18"/>
      <c r="G362" s="17"/>
      <c r="H362" s="24" t="s">
        <v>20</v>
      </c>
      <c r="I362" s="24" t="s">
        <v>21</v>
      </c>
      <c r="J362" s="24" t="s">
        <v>20</v>
      </c>
      <c r="K362" s="24" t="s">
        <v>21</v>
      </c>
      <c r="L362" s="24" t="s">
        <v>25</v>
      </c>
      <c r="M362" s="24"/>
    </row>
    <row r="363" spans="1:13" ht="60" customHeight="1">
      <c r="A363" s="23"/>
      <c r="B363" s="23"/>
      <c r="C363" s="20"/>
      <c r="D363" s="20"/>
      <c r="E363" s="21"/>
      <c r="F363" s="22"/>
      <c r="G363" s="17"/>
      <c r="H363" s="25"/>
      <c r="I363" s="25"/>
      <c r="J363" s="26"/>
      <c r="K363" s="26"/>
      <c r="L363" s="27"/>
      <c r="M363" s="28"/>
    </row>
    <row r="364" spans="1:13" ht="32.25" customHeight="1">
      <c r="A364" s="17"/>
      <c r="B364" s="17"/>
      <c r="C364" s="17"/>
      <c r="D364" s="17"/>
      <c r="E364" s="17"/>
      <c r="F364" s="17"/>
      <c r="G364" s="17"/>
      <c r="H364" s="17"/>
      <c r="I364" s="17"/>
      <c r="J364" s="17"/>
      <c r="K364" s="17"/>
      <c r="L364" s="17"/>
      <c r="M364" s="17"/>
    </row>
    <row r="365" spans="1:13" ht="32.25" customHeight="1">
      <c r="A365" s="17"/>
      <c r="B365" s="17"/>
      <c r="C365" s="17"/>
      <c r="D365" s="17"/>
      <c r="E365" s="17"/>
      <c r="F365" s="17"/>
      <c r="G365" s="17"/>
      <c r="H365" s="17"/>
      <c r="I365" s="17"/>
      <c r="J365" s="17"/>
      <c r="K365" s="17"/>
      <c r="L365" s="17"/>
      <c r="M365" s="17"/>
    </row>
    <row r="366" spans="1:13" ht="74.25" customHeight="1">
      <c r="A366" s="116"/>
      <c r="B366" s="117"/>
      <c r="C366" s="117"/>
      <c r="D366" s="117"/>
      <c r="E366" s="117"/>
      <c r="F366" s="118"/>
      <c r="G366" s="17"/>
      <c r="H366" s="116"/>
      <c r="I366" s="117"/>
      <c r="J366" s="117"/>
      <c r="K366" s="117"/>
      <c r="L366" s="117"/>
      <c r="M366" s="118"/>
    </row>
    <row r="367" spans="1:13" ht="34.5" customHeight="1">
      <c r="A367" s="119" t="s">
        <v>37</v>
      </c>
      <c r="B367" s="119"/>
      <c r="C367" s="119"/>
      <c r="D367" s="119"/>
      <c r="E367" s="119"/>
      <c r="F367" s="119"/>
      <c r="G367" s="17"/>
      <c r="H367" s="120" t="s">
        <v>38</v>
      </c>
      <c r="I367" s="120"/>
      <c r="J367" s="120"/>
      <c r="K367" s="120"/>
      <c r="L367" s="120"/>
      <c r="M367" s="120"/>
    </row>
    <row r="368" spans="1:13" ht="34.5" customHeight="1">
      <c r="A368" s="121" t="s">
        <v>13</v>
      </c>
      <c r="B368" s="121"/>
      <c r="C368" s="103" t="str">
        <f>'Ön Bilgi'!$A$1</f>
        <v>Eğlenceli Atletizm 2012</v>
      </c>
      <c r="D368" s="122"/>
      <c r="E368" s="123"/>
      <c r="F368" s="124"/>
      <c r="G368" s="17"/>
      <c r="H368" s="125" t="s">
        <v>13</v>
      </c>
      <c r="I368" s="125"/>
      <c r="J368" s="106" t="str">
        <f>'Ön Bilgi'!$A$1</f>
        <v>Eğlenceli Atletizm 2012</v>
      </c>
      <c r="K368" s="126"/>
      <c r="L368" s="127"/>
      <c r="M368" s="128"/>
    </row>
    <row r="369" spans="1:13" ht="34.5" customHeight="1">
      <c r="A369" s="103" t="s">
        <v>15</v>
      </c>
      <c r="B369" s="104"/>
      <c r="C369" s="105">
        <f>'Üsküdar EN''lerini Arıyor'!B70</f>
        <v>0</v>
      </c>
      <c r="D369" s="105"/>
      <c r="E369" s="105"/>
      <c r="F369" s="105"/>
      <c r="G369" s="17"/>
      <c r="H369" s="106" t="s">
        <v>15</v>
      </c>
      <c r="I369" s="107"/>
      <c r="J369" s="108">
        <f>'Üsküdar EN''lerini Arıyor'!H70</f>
        <v>0</v>
      </c>
      <c r="K369" s="108"/>
      <c r="L369" s="108"/>
      <c r="M369" s="108"/>
    </row>
    <row r="370" spans="1:13" ht="34.5" customHeight="1">
      <c r="A370" s="103" t="s">
        <v>16</v>
      </c>
      <c r="B370" s="104"/>
      <c r="C370" s="47">
        <f>'Üsküdar EN''lerini Arıyor'!C70</f>
        <v>0</v>
      </c>
      <c r="D370" s="48"/>
      <c r="E370" s="48" t="s">
        <v>24</v>
      </c>
      <c r="F370" s="65"/>
      <c r="G370" s="17"/>
      <c r="H370" s="106" t="s">
        <v>16</v>
      </c>
      <c r="I370" s="107"/>
      <c r="J370" s="30">
        <f>'Üsküdar EN''lerini Arıyor'!I70</f>
        <v>0</v>
      </c>
      <c r="K370" s="29"/>
      <c r="L370" s="29" t="s">
        <v>24</v>
      </c>
      <c r="M370" s="66"/>
    </row>
    <row r="371" spans="1:13" ht="34.5" customHeight="1">
      <c r="A371" s="103" t="s">
        <v>17</v>
      </c>
      <c r="B371" s="104"/>
      <c r="C371" s="47">
        <f>'Üsküdar EN''lerini Arıyor'!D70</f>
        <v>0</v>
      </c>
      <c r="D371" s="48"/>
      <c r="E371" s="48" t="s">
        <v>23</v>
      </c>
      <c r="F371" s="65"/>
      <c r="G371" s="17"/>
      <c r="H371" s="106" t="s">
        <v>17</v>
      </c>
      <c r="I371" s="107"/>
      <c r="J371" s="30">
        <f>'Üsküdar EN''lerini Arıyor'!J70</f>
        <v>0</v>
      </c>
      <c r="K371" s="29"/>
      <c r="L371" s="29" t="s">
        <v>23</v>
      </c>
      <c r="M371" s="66"/>
    </row>
    <row r="372" spans="1:13" ht="34.5" customHeight="1">
      <c r="A372" s="103" t="s">
        <v>14</v>
      </c>
      <c r="B372" s="104"/>
      <c r="C372" s="114" t="str">
        <f>'Üsküdar EN''lerini Arıyor'!$A$2</f>
        <v>OKUL ADI İ.O.</v>
      </c>
      <c r="D372" s="114"/>
      <c r="E372" s="114"/>
      <c r="F372" s="114"/>
      <c r="G372" s="17"/>
      <c r="H372" s="106" t="s">
        <v>14</v>
      </c>
      <c r="I372" s="107"/>
      <c r="J372" s="115" t="str">
        <f>'Üsküdar EN''lerini Arıyor'!$A$2</f>
        <v>OKUL ADI İ.O.</v>
      </c>
      <c r="K372" s="115"/>
      <c r="L372" s="115"/>
      <c r="M372" s="115"/>
    </row>
    <row r="373" spans="1:13" ht="34.5" customHeight="1">
      <c r="A373" s="95" t="s">
        <v>22</v>
      </c>
      <c r="B373" s="95"/>
      <c r="C373" s="95"/>
      <c r="D373" s="95"/>
      <c r="E373" s="95"/>
      <c r="F373" s="95"/>
      <c r="G373" s="17"/>
      <c r="H373" s="109" t="s">
        <v>22</v>
      </c>
      <c r="I373" s="109"/>
      <c r="J373" s="109"/>
      <c r="K373" s="109"/>
      <c r="L373" s="109"/>
      <c r="M373" s="109"/>
    </row>
    <row r="374" spans="1:13" ht="21">
      <c r="A374" s="110" t="str">
        <f>'Ön Bilgi'!$B$41</f>
        <v>DURARAK UZUN</v>
      </c>
      <c r="B374" s="111"/>
      <c r="C374" s="110" t="str">
        <f>'Ön Bilgi'!$D$41</f>
        <v>TOP ATMA</v>
      </c>
      <c r="D374" s="111"/>
      <c r="E374" s="67" t="str">
        <f>'Ön Bilgi'!$F$41</f>
        <v>20 METRE</v>
      </c>
      <c r="F374" s="46">
        <f>'Ön Bilgi'!$H$41</f>
        <v>0</v>
      </c>
      <c r="G374" s="17"/>
      <c r="H374" s="112" t="str">
        <f>'Ön Bilgi'!$B$41</f>
        <v>DURARAK UZUN</v>
      </c>
      <c r="I374" s="113"/>
      <c r="J374" s="112" t="str">
        <f>'Ön Bilgi'!$D$41</f>
        <v>TOP ATMA</v>
      </c>
      <c r="K374" s="113"/>
      <c r="L374" s="68" t="str">
        <f>'Ön Bilgi'!$F$41</f>
        <v>20 METRE</v>
      </c>
      <c r="M374" s="19">
        <f>'Ön Bilgi'!$H$41</f>
        <v>0</v>
      </c>
    </row>
    <row r="375" spans="1:13" ht="30" customHeight="1">
      <c r="A375" s="18" t="s">
        <v>20</v>
      </c>
      <c r="B375" s="18" t="s">
        <v>21</v>
      </c>
      <c r="C375" s="18" t="s">
        <v>20</v>
      </c>
      <c r="D375" s="18" t="s">
        <v>21</v>
      </c>
      <c r="E375" s="18" t="s">
        <v>25</v>
      </c>
      <c r="F375" s="18"/>
      <c r="G375" s="17"/>
      <c r="H375" s="24" t="s">
        <v>20</v>
      </c>
      <c r="I375" s="24" t="s">
        <v>21</v>
      </c>
      <c r="J375" s="24" t="s">
        <v>20</v>
      </c>
      <c r="K375" s="24" t="s">
        <v>21</v>
      </c>
      <c r="L375" s="24" t="s">
        <v>25</v>
      </c>
      <c r="M375" s="24"/>
    </row>
    <row r="376" spans="1:13" ht="60" customHeight="1">
      <c r="A376" s="23"/>
      <c r="B376" s="23"/>
      <c r="C376" s="20"/>
      <c r="D376" s="20"/>
      <c r="E376" s="21"/>
      <c r="F376" s="22"/>
      <c r="G376" s="17"/>
      <c r="H376" s="25"/>
      <c r="I376" s="25"/>
      <c r="J376" s="26"/>
      <c r="K376" s="26"/>
      <c r="L376" s="27"/>
      <c r="M376" s="28"/>
    </row>
    <row r="377" spans="1:13" ht="32.25" customHeight="1">
      <c r="A377" s="17"/>
      <c r="B377" s="17"/>
      <c r="C377" s="17"/>
      <c r="D377" s="17"/>
      <c r="E377" s="17"/>
      <c r="F377" s="17"/>
      <c r="G377" s="17"/>
      <c r="H377" s="17"/>
      <c r="I377" s="17"/>
      <c r="J377" s="17"/>
      <c r="K377" s="17"/>
      <c r="L377" s="17"/>
      <c r="M377" s="17"/>
    </row>
    <row r="378" spans="1:13" ht="32.25" customHeight="1">
      <c r="A378" s="17"/>
      <c r="B378" s="17"/>
      <c r="C378" s="17"/>
      <c r="D378" s="17"/>
      <c r="E378" s="17"/>
      <c r="F378" s="17"/>
      <c r="G378" s="17"/>
      <c r="H378" s="17"/>
      <c r="I378" s="17"/>
      <c r="J378" s="17"/>
      <c r="K378" s="17"/>
      <c r="L378" s="17"/>
      <c r="M378" s="17"/>
    </row>
    <row r="379" spans="1:13" ht="74.25" customHeight="1">
      <c r="A379" s="116"/>
      <c r="B379" s="117"/>
      <c r="C379" s="117"/>
      <c r="D379" s="117"/>
      <c r="E379" s="117"/>
      <c r="F379" s="118"/>
      <c r="G379" s="17"/>
      <c r="H379" s="116"/>
      <c r="I379" s="117"/>
      <c r="J379" s="117"/>
      <c r="K379" s="117"/>
      <c r="L379" s="117"/>
      <c r="M379" s="118"/>
    </row>
    <row r="380" spans="1:13" ht="34.5" customHeight="1">
      <c r="A380" s="119" t="s">
        <v>37</v>
      </c>
      <c r="B380" s="119"/>
      <c r="C380" s="119"/>
      <c r="D380" s="119"/>
      <c r="E380" s="119"/>
      <c r="F380" s="119"/>
      <c r="G380" s="17"/>
      <c r="H380" s="120" t="s">
        <v>38</v>
      </c>
      <c r="I380" s="120"/>
      <c r="J380" s="120"/>
      <c r="K380" s="120"/>
      <c r="L380" s="120"/>
      <c r="M380" s="120"/>
    </row>
    <row r="381" spans="1:13" ht="34.5" customHeight="1">
      <c r="A381" s="121" t="s">
        <v>13</v>
      </c>
      <c r="B381" s="121"/>
      <c r="C381" s="103" t="str">
        <f>'Ön Bilgi'!$A$1</f>
        <v>Eğlenceli Atletizm 2012</v>
      </c>
      <c r="D381" s="122"/>
      <c r="E381" s="123"/>
      <c r="F381" s="124"/>
      <c r="G381" s="17"/>
      <c r="H381" s="125" t="s">
        <v>13</v>
      </c>
      <c r="I381" s="125"/>
      <c r="J381" s="106" t="str">
        <f>'Ön Bilgi'!$A$1</f>
        <v>Eğlenceli Atletizm 2012</v>
      </c>
      <c r="K381" s="126"/>
      <c r="L381" s="127"/>
      <c r="M381" s="128"/>
    </row>
    <row r="382" spans="1:13" ht="34.5" customHeight="1">
      <c r="A382" s="103" t="s">
        <v>15</v>
      </c>
      <c r="B382" s="104"/>
      <c r="C382" s="105">
        <f>'Üsküdar EN''lerini Arıyor'!B71</f>
        <v>0</v>
      </c>
      <c r="D382" s="105"/>
      <c r="E382" s="105"/>
      <c r="F382" s="105"/>
      <c r="G382" s="17"/>
      <c r="H382" s="106" t="s">
        <v>15</v>
      </c>
      <c r="I382" s="107"/>
      <c r="J382" s="108">
        <f>'Üsküdar EN''lerini Arıyor'!H71</f>
        <v>0</v>
      </c>
      <c r="K382" s="108"/>
      <c r="L382" s="108"/>
      <c r="M382" s="108"/>
    </row>
    <row r="383" spans="1:13" ht="34.5" customHeight="1">
      <c r="A383" s="103" t="s">
        <v>16</v>
      </c>
      <c r="B383" s="104"/>
      <c r="C383" s="47">
        <f>'Üsküdar EN''lerini Arıyor'!C71</f>
        <v>0</v>
      </c>
      <c r="D383" s="48"/>
      <c r="E383" s="48" t="s">
        <v>24</v>
      </c>
      <c r="F383" s="65"/>
      <c r="G383" s="17"/>
      <c r="H383" s="106" t="s">
        <v>16</v>
      </c>
      <c r="I383" s="107"/>
      <c r="J383" s="30">
        <f>'Üsküdar EN''lerini Arıyor'!I71</f>
        <v>0</v>
      </c>
      <c r="K383" s="29"/>
      <c r="L383" s="29" t="s">
        <v>24</v>
      </c>
      <c r="M383" s="66"/>
    </row>
    <row r="384" spans="1:13" ht="34.5" customHeight="1">
      <c r="A384" s="103" t="s">
        <v>17</v>
      </c>
      <c r="B384" s="104"/>
      <c r="C384" s="47">
        <f>'Üsküdar EN''lerini Arıyor'!D71</f>
        <v>0</v>
      </c>
      <c r="D384" s="48"/>
      <c r="E384" s="48" t="s">
        <v>23</v>
      </c>
      <c r="F384" s="65"/>
      <c r="G384" s="17"/>
      <c r="H384" s="106" t="s">
        <v>17</v>
      </c>
      <c r="I384" s="107"/>
      <c r="J384" s="30">
        <f>'Üsküdar EN''lerini Arıyor'!J71</f>
        <v>0</v>
      </c>
      <c r="K384" s="29"/>
      <c r="L384" s="29" t="s">
        <v>23</v>
      </c>
      <c r="M384" s="66"/>
    </row>
    <row r="385" spans="1:13" ht="34.5" customHeight="1">
      <c r="A385" s="103" t="s">
        <v>14</v>
      </c>
      <c r="B385" s="104"/>
      <c r="C385" s="114" t="str">
        <f>'Üsküdar EN''lerini Arıyor'!$A$2</f>
        <v>OKUL ADI İ.O.</v>
      </c>
      <c r="D385" s="114"/>
      <c r="E385" s="114"/>
      <c r="F385" s="114"/>
      <c r="G385" s="17"/>
      <c r="H385" s="106" t="s">
        <v>14</v>
      </c>
      <c r="I385" s="107"/>
      <c r="J385" s="115" t="str">
        <f>'Üsküdar EN''lerini Arıyor'!$A$2</f>
        <v>OKUL ADI İ.O.</v>
      </c>
      <c r="K385" s="115"/>
      <c r="L385" s="115"/>
      <c r="M385" s="115"/>
    </row>
    <row r="386" spans="1:13" ht="34.5" customHeight="1">
      <c r="A386" s="95" t="s">
        <v>22</v>
      </c>
      <c r="B386" s="95"/>
      <c r="C386" s="95"/>
      <c r="D386" s="95"/>
      <c r="E386" s="95"/>
      <c r="F386" s="95"/>
      <c r="G386" s="17"/>
      <c r="H386" s="109" t="s">
        <v>22</v>
      </c>
      <c r="I386" s="109"/>
      <c r="J386" s="109"/>
      <c r="K386" s="109"/>
      <c r="L386" s="109"/>
      <c r="M386" s="109"/>
    </row>
    <row r="387" spans="1:13" ht="21">
      <c r="A387" s="110" t="str">
        <f>'Ön Bilgi'!$B$41</f>
        <v>DURARAK UZUN</v>
      </c>
      <c r="B387" s="111"/>
      <c r="C387" s="110" t="str">
        <f>'Ön Bilgi'!$D$41</f>
        <v>TOP ATMA</v>
      </c>
      <c r="D387" s="111"/>
      <c r="E387" s="67" t="str">
        <f>'Ön Bilgi'!$F$41</f>
        <v>20 METRE</v>
      </c>
      <c r="F387" s="46">
        <f>'Ön Bilgi'!$H$41</f>
        <v>0</v>
      </c>
      <c r="G387" s="17"/>
      <c r="H387" s="112" t="str">
        <f>'Ön Bilgi'!$B$41</f>
        <v>DURARAK UZUN</v>
      </c>
      <c r="I387" s="113"/>
      <c r="J387" s="112" t="str">
        <f>'Ön Bilgi'!$D$41</f>
        <v>TOP ATMA</v>
      </c>
      <c r="K387" s="113"/>
      <c r="L387" s="68" t="str">
        <f>'Ön Bilgi'!$F$41</f>
        <v>20 METRE</v>
      </c>
      <c r="M387" s="19">
        <f>'Ön Bilgi'!$H$41</f>
        <v>0</v>
      </c>
    </row>
    <row r="388" spans="1:13" ht="30" customHeight="1">
      <c r="A388" s="18" t="s">
        <v>20</v>
      </c>
      <c r="B388" s="18" t="s">
        <v>21</v>
      </c>
      <c r="C388" s="18" t="s">
        <v>20</v>
      </c>
      <c r="D388" s="18" t="s">
        <v>21</v>
      </c>
      <c r="E388" s="18" t="s">
        <v>25</v>
      </c>
      <c r="F388" s="18"/>
      <c r="G388" s="17"/>
      <c r="H388" s="24" t="s">
        <v>20</v>
      </c>
      <c r="I388" s="24" t="s">
        <v>21</v>
      </c>
      <c r="J388" s="24" t="s">
        <v>20</v>
      </c>
      <c r="K388" s="24" t="s">
        <v>21</v>
      </c>
      <c r="L388" s="24" t="s">
        <v>25</v>
      </c>
      <c r="M388" s="24"/>
    </row>
    <row r="389" spans="1:13" ht="60" customHeight="1">
      <c r="A389" s="23"/>
      <c r="B389" s="23"/>
      <c r="C389" s="20"/>
      <c r="D389" s="20"/>
      <c r="E389" s="21"/>
      <c r="F389" s="22"/>
      <c r="G389" s="17"/>
      <c r="H389" s="25"/>
      <c r="I389" s="25"/>
      <c r="J389" s="26"/>
      <c r="K389" s="26"/>
      <c r="L389" s="27"/>
      <c r="M389" s="28"/>
    </row>
    <row r="392" spans="1:13" ht="74.25" customHeight="1">
      <c r="A392" s="116"/>
      <c r="B392" s="117"/>
      <c r="C392" s="117"/>
      <c r="D392" s="117"/>
      <c r="E392" s="117"/>
      <c r="F392" s="118"/>
      <c r="G392" s="17"/>
      <c r="H392" s="116"/>
      <c r="I392" s="117"/>
      <c r="J392" s="117"/>
      <c r="K392" s="117"/>
      <c r="L392" s="117"/>
      <c r="M392" s="118"/>
    </row>
    <row r="393" spans="1:13" ht="34.5" customHeight="1">
      <c r="A393" s="119" t="s">
        <v>39</v>
      </c>
      <c r="B393" s="119"/>
      <c r="C393" s="119"/>
      <c r="D393" s="119"/>
      <c r="E393" s="119"/>
      <c r="F393" s="119"/>
      <c r="G393" s="17"/>
      <c r="H393" s="120" t="s">
        <v>38</v>
      </c>
      <c r="I393" s="120"/>
      <c r="J393" s="120"/>
      <c r="K393" s="120"/>
      <c r="L393" s="120"/>
      <c r="M393" s="120"/>
    </row>
    <row r="394" spans="1:13" ht="34.5" customHeight="1">
      <c r="A394" s="121" t="s">
        <v>13</v>
      </c>
      <c r="B394" s="121"/>
      <c r="C394" s="103" t="str">
        <f>'Ön Bilgi'!$A$1</f>
        <v>Eğlenceli Atletizm 2012</v>
      </c>
      <c r="D394" s="122"/>
      <c r="E394" s="123"/>
      <c r="F394" s="124"/>
      <c r="G394" s="17"/>
      <c r="H394" s="125" t="s">
        <v>13</v>
      </c>
      <c r="I394" s="125"/>
      <c r="J394" s="106" t="str">
        <f>'Ön Bilgi'!$A$1</f>
        <v>Eğlenceli Atletizm 2012</v>
      </c>
      <c r="K394" s="126"/>
      <c r="L394" s="127"/>
      <c r="M394" s="128"/>
    </row>
    <row r="395" spans="1:13" ht="34.5" customHeight="1">
      <c r="A395" s="103" t="s">
        <v>15</v>
      </c>
      <c r="B395" s="104"/>
      <c r="C395" s="105">
        <f>'Üsküdar EN''lerini Arıyor'!B72</f>
        <v>0</v>
      </c>
      <c r="D395" s="105"/>
      <c r="E395" s="105"/>
      <c r="F395" s="105"/>
      <c r="G395" s="17"/>
      <c r="H395" s="106" t="s">
        <v>15</v>
      </c>
      <c r="I395" s="107"/>
      <c r="J395" s="108">
        <f>'Üsküdar EN''lerini Arıyor'!H72</f>
        <v>0</v>
      </c>
      <c r="K395" s="108"/>
      <c r="L395" s="108"/>
      <c r="M395" s="108"/>
    </row>
    <row r="396" spans="1:13" ht="34.5" customHeight="1">
      <c r="A396" s="103" t="s">
        <v>16</v>
      </c>
      <c r="B396" s="104"/>
      <c r="C396" s="47">
        <f>'Üsküdar EN''lerini Arıyor'!C72</f>
        <v>0</v>
      </c>
      <c r="D396" s="48"/>
      <c r="E396" s="48" t="s">
        <v>24</v>
      </c>
      <c r="F396" s="65"/>
      <c r="G396" s="17"/>
      <c r="H396" s="106" t="s">
        <v>16</v>
      </c>
      <c r="I396" s="107"/>
      <c r="J396" s="30">
        <f>'Üsküdar EN''lerini Arıyor'!I72</f>
        <v>0</v>
      </c>
      <c r="K396" s="29"/>
      <c r="L396" s="29" t="s">
        <v>24</v>
      </c>
      <c r="M396" s="66"/>
    </row>
    <row r="397" spans="1:13" ht="34.5" customHeight="1">
      <c r="A397" s="103" t="s">
        <v>17</v>
      </c>
      <c r="B397" s="104"/>
      <c r="C397" s="47">
        <f>'Üsküdar EN''lerini Arıyor'!D72</f>
        <v>0</v>
      </c>
      <c r="D397" s="48"/>
      <c r="E397" s="48" t="s">
        <v>23</v>
      </c>
      <c r="F397" s="65"/>
      <c r="G397" s="17"/>
      <c r="H397" s="106" t="s">
        <v>17</v>
      </c>
      <c r="I397" s="107"/>
      <c r="J397" s="30">
        <f>'Üsküdar EN''lerini Arıyor'!J72</f>
        <v>0</v>
      </c>
      <c r="K397" s="29"/>
      <c r="L397" s="29" t="s">
        <v>23</v>
      </c>
      <c r="M397" s="66"/>
    </row>
    <row r="398" spans="1:13" ht="34.5" customHeight="1">
      <c r="A398" s="103" t="s">
        <v>14</v>
      </c>
      <c r="B398" s="104"/>
      <c r="C398" s="114" t="str">
        <f>'Üsküdar EN''lerini Arıyor'!$A$2</f>
        <v>OKUL ADI İ.O.</v>
      </c>
      <c r="D398" s="114"/>
      <c r="E398" s="114"/>
      <c r="F398" s="114"/>
      <c r="G398" s="17"/>
      <c r="H398" s="106" t="s">
        <v>14</v>
      </c>
      <c r="I398" s="107"/>
      <c r="J398" s="115" t="str">
        <f>'Üsküdar EN''lerini Arıyor'!$A$2</f>
        <v>OKUL ADI İ.O.</v>
      </c>
      <c r="K398" s="115"/>
      <c r="L398" s="115"/>
      <c r="M398" s="115"/>
    </row>
    <row r="399" spans="1:13" ht="34.5" customHeight="1">
      <c r="A399" s="95" t="s">
        <v>22</v>
      </c>
      <c r="B399" s="95"/>
      <c r="C399" s="95"/>
      <c r="D399" s="95"/>
      <c r="E399" s="95"/>
      <c r="F399" s="95"/>
      <c r="G399" s="17"/>
      <c r="H399" s="109" t="s">
        <v>22</v>
      </c>
      <c r="I399" s="109"/>
      <c r="J399" s="109"/>
      <c r="K399" s="109"/>
      <c r="L399" s="109"/>
      <c r="M399" s="109"/>
    </row>
    <row r="400" spans="1:13" ht="21">
      <c r="A400" s="110" t="str">
        <f>'Ön Bilgi'!$B$41</f>
        <v>DURARAK UZUN</v>
      </c>
      <c r="B400" s="111"/>
      <c r="C400" s="110" t="str">
        <f>'Ön Bilgi'!$D$41</f>
        <v>TOP ATMA</v>
      </c>
      <c r="D400" s="111"/>
      <c r="E400" s="67" t="str">
        <f>'Ön Bilgi'!$F$41</f>
        <v>20 METRE</v>
      </c>
      <c r="F400" s="46">
        <f>'Ön Bilgi'!$H$41</f>
        <v>0</v>
      </c>
      <c r="G400" s="17"/>
      <c r="H400" s="112" t="str">
        <f>'Ön Bilgi'!$B$41</f>
        <v>DURARAK UZUN</v>
      </c>
      <c r="I400" s="113"/>
      <c r="J400" s="112" t="str">
        <f>'Ön Bilgi'!$D$41</f>
        <v>TOP ATMA</v>
      </c>
      <c r="K400" s="113"/>
      <c r="L400" s="68" t="str">
        <f>'Ön Bilgi'!$F$41</f>
        <v>20 METRE</v>
      </c>
      <c r="M400" s="19">
        <f>'Ön Bilgi'!$H$41</f>
        <v>0</v>
      </c>
    </row>
    <row r="401" spans="1:13" ht="30" customHeight="1">
      <c r="A401" s="18" t="s">
        <v>20</v>
      </c>
      <c r="B401" s="18" t="s">
        <v>21</v>
      </c>
      <c r="C401" s="18" t="s">
        <v>20</v>
      </c>
      <c r="D401" s="18" t="s">
        <v>21</v>
      </c>
      <c r="E401" s="18" t="s">
        <v>25</v>
      </c>
      <c r="F401" s="18"/>
      <c r="G401" s="17"/>
      <c r="H401" s="24" t="s">
        <v>20</v>
      </c>
      <c r="I401" s="24" t="s">
        <v>21</v>
      </c>
      <c r="J401" s="24" t="s">
        <v>20</v>
      </c>
      <c r="K401" s="24" t="s">
        <v>21</v>
      </c>
      <c r="L401" s="24" t="s">
        <v>25</v>
      </c>
      <c r="M401" s="24"/>
    </row>
    <row r="402" spans="1:13" ht="60" customHeight="1">
      <c r="A402" s="23"/>
      <c r="B402" s="23"/>
      <c r="C402" s="20"/>
      <c r="D402" s="20"/>
      <c r="E402" s="21"/>
      <c r="F402" s="22"/>
      <c r="G402" s="17"/>
      <c r="H402" s="25"/>
      <c r="I402" s="25"/>
      <c r="J402" s="26"/>
      <c r="K402" s="26"/>
      <c r="L402" s="27"/>
      <c r="M402" s="28"/>
    </row>
    <row r="403" spans="1:13" ht="32.25" customHeight="1">
      <c r="A403" s="17"/>
      <c r="B403" s="17"/>
      <c r="C403" s="17"/>
      <c r="D403" s="17"/>
      <c r="E403" s="17"/>
      <c r="F403" s="17"/>
      <c r="G403" s="17"/>
      <c r="H403" s="17"/>
      <c r="I403" s="17"/>
      <c r="J403" s="17"/>
      <c r="K403" s="17"/>
      <c r="L403" s="17"/>
      <c r="M403" s="17"/>
    </row>
    <row r="404" spans="1:13" ht="32.25" customHeight="1">
      <c r="A404" s="17"/>
      <c r="B404" s="17"/>
      <c r="C404" s="17"/>
      <c r="D404" s="17"/>
      <c r="E404" s="17"/>
      <c r="F404" s="17"/>
      <c r="G404" s="17"/>
      <c r="H404" s="17"/>
      <c r="I404" s="17"/>
      <c r="J404" s="17"/>
      <c r="K404" s="17"/>
      <c r="L404" s="17"/>
      <c r="M404" s="17"/>
    </row>
    <row r="405" spans="1:13" ht="74.25" customHeight="1">
      <c r="A405" s="116"/>
      <c r="B405" s="117"/>
      <c r="C405" s="117"/>
      <c r="D405" s="117"/>
      <c r="E405" s="117"/>
      <c r="F405" s="118"/>
      <c r="G405" s="17"/>
      <c r="H405" s="116"/>
      <c r="I405" s="117"/>
      <c r="J405" s="117"/>
      <c r="K405" s="117"/>
      <c r="L405" s="117"/>
      <c r="M405" s="118"/>
    </row>
    <row r="406" spans="1:13" ht="34.5" customHeight="1">
      <c r="A406" s="119" t="s">
        <v>37</v>
      </c>
      <c r="B406" s="119"/>
      <c r="C406" s="119"/>
      <c r="D406" s="119"/>
      <c r="E406" s="119"/>
      <c r="F406" s="119"/>
      <c r="G406" s="17"/>
      <c r="H406" s="120" t="s">
        <v>38</v>
      </c>
      <c r="I406" s="120"/>
      <c r="J406" s="120"/>
      <c r="K406" s="120"/>
      <c r="L406" s="120"/>
      <c r="M406" s="120"/>
    </row>
    <row r="407" spans="1:13" ht="34.5" customHeight="1">
      <c r="A407" s="121" t="s">
        <v>13</v>
      </c>
      <c r="B407" s="121"/>
      <c r="C407" s="103" t="str">
        <f>'Ön Bilgi'!$A$1</f>
        <v>Eğlenceli Atletizm 2012</v>
      </c>
      <c r="D407" s="122"/>
      <c r="E407" s="123"/>
      <c r="F407" s="124"/>
      <c r="G407" s="17"/>
      <c r="H407" s="125" t="s">
        <v>13</v>
      </c>
      <c r="I407" s="125"/>
      <c r="J407" s="106" t="str">
        <f>'Ön Bilgi'!$A$1</f>
        <v>Eğlenceli Atletizm 2012</v>
      </c>
      <c r="K407" s="126"/>
      <c r="L407" s="127"/>
      <c r="M407" s="128"/>
    </row>
    <row r="408" spans="1:13" ht="34.5" customHeight="1">
      <c r="A408" s="103" t="s">
        <v>15</v>
      </c>
      <c r="B408" s="104"/>
      <c r="C408" s="105">
        <f>'Üsküdar EN''lerini Arıyor'!B73</f>
        <v>0</v>
      </c>
      <c r="D408" s="105"/>
      <c r="E408" s="105"/>
      <c r="F408" s="105"/>
      <c r="G408" s="17"/>
      <c r="H408" s="106" t="s">
        <v>15</v>
      </c>
      <c r="I408" s="107"/>
      <c r="J408" s="108">
        <f>'Üsküdar EN''lerini Arıyor'!H73</f>
        <v>0</v>
      </c>
      <c r="K408" s="108"/>
      <c r="L408" s="108"/>
      <c r="M408" s="108"/>
    </row>
    <row r="409" spans="1:13" ht="34.5" customHeight="1">
      <c r="A409" s="103" t="s">
        <v>16</v>
      </c>
      <c r="B409" s="104"/>
      <c r="C409" s="47">
        <f>'Üsküdar EN''lerini Arıyor'!C73</f>
        <v>0</v>
      </c>
      <c r="D409" s="48"/>
      <c r="E409" s="48" t="s">
        <v>24</v>
      </c>
      <c r="F409" s="65"/>
      <c r="G409" s="17"/>
      <c r="H409" s="106" t="s">
        <v>16</v>
      </c>
      <c r="I409" s="107"/>
      <c r="J409" s="30">
        <f>'Üsküdar EN''lerini Arıyor'!I73</f>
        <v>0</v>
      </c>
      <c r="K409" s="29"/>
      <c r="L409" s="29" t="s">
        <v>24</v>
      </c>
      <c r="M409" s="66"/>
    </row>
    <row r="410" spans="1:13" ht="34.5" customHeight="1">
      <c r="A410" s="103" t="s">
        <v>17</v>
      </c>
      <c r="B410" s="104"/>
      <c r="C410" s="47">
        <f>'Üsküdar EN''lerini Arıyor'!D73</f>
        <v>0</v>
      </c>
      <c r="D410" s="48"/>
      <c r="E410" s="48" t="s">
        <v>23</v>
      </c>
      <c r="F410" s="65"/>
      <c r="G410" s="17"/>
      <c r="H410" s="106" t="s">
        <v>17</v>
      </c>
      <c r="I410" s="107"/>
      <c r="J410" s="30">
        <f>'Üsküdar EN''lerini Arıyor'!J73</f>
        <v>0</v>
      </c>
      <c r="K410" s="29"/>
      <c r="L410" s="29" t="s">
        <v>23</v>
      </c>
      <c r="M410" s="66"/>
    </row>
    <row r="411" spans="1:13" ht="34.5" customHeight="1">
      <c r="A411" s="103" t="s">
        <v>14</v>
      </c>
      <c r="B411" s="104"/>
      <c r="C411" s="114" t="str">
        <f>'Üsküdar EN''lerini Arıyor'!$A$2</f>
        <v>OKUL ADI İ.O.</v>
      </c>
      <c r="D411" s="114"/>
      <c r="E411" s="114"/>
      <c r="F411" s="114"/>
      <c r="G411" s="17"/>
      <c r="H411" s="106" t="s">
        <v>14</v>
      </c>
      <c r="I411" s="107"/>
      <c r="J411" s="115" t="str">
        <f>'Üsküdar EN''lerini Arıyor'!$A$2</f>
        <v>OKUL ADI İ.O.</v>
      </c>
      <c r="K411" s="115"/>
      <c r="L411" s="115"/>
      <c r="M411" s="115"/>
    </row>
    <row r="412" spans="1:13" ht="34.5" customHeight="1">
      <c r="A412" s="95" t="s">
        <v>22</v>
      </c>
      <c r="B412" s="95"/>
      <c r="C412" s="95"/>
      <c r="D412" s="95"/>
      <c r="E412" s="95"/>
      <c r="F412" s="95"/>
      <c r="G412" s="17"/>
      <c r="H412" s="109" t="s">
        <v>22</v>
      </c>
      <c r="I412" s="109"/>
      <c r="J412" s="109"/>
      <c r="K412" s="109"/>
      <c r="L412" s="109"/>
      <c r="M412" s="109"/>
    </row>
    <row r="413" spans="1:13" ht="21">
      <c r="A413" s="110" t="str">
        <f>'Ön Bilgi'!$B$41</f>
        <v>DURARAK UZUN</v>
      </c>
      <c r="B413" s="111"/>
      <c r="C413" s="110" t="str">
        <f>'Ön Bilgi'!$D$41</f>
        <v>TOP ATMA</v>
      </c>
      <c r="D413" s="111"/>
      <c r="E413" s="67" t="str">
        <f>'Ön Bilgi'!$F$41</f>
        <v>20 METRE</v>
      </c>
      <c r="F413" s="46">
        <f>'Ön Bilgi'!$H$41</f>
        <v>0</v>
      </c>
      <c r="G413" s="17"/>
      <c r="H413" s="112" t="str">
        <f>'Ön Bilgi'!$B$41</f>
        <v>DURARAK UZUN</v>
      </c>
      <c r="I413" s="113"/>
      <c r="J413" s="112" t="str">
        <f>'Ön Bilgi'!$D$41</f>
        <v>TOP ATMA</v>
      </c>
      <c r="K413" s="113"/>
      <c r="L413" s="68" t="str">
        <f>'Ön Bilgi'!$F$41</f>
        <v>20 METRE</v>
      </c>
      <c r="M413" s="19">
        <f>'Ön Bilgi'!$H$41</f>
        <v>0</v>
      </c>
    </row>
    <row r="414" spans="1:13" ht="30" customHeight="1">
      <c r="A414" s="18" t="s">
        <v>20</v>
      </c>
      <c r="B414" s="18" t="s">
        <v>21</v>
      </c>
      <c r="C414" s="18" t="s">
        <v>20</v>
      </c>
      <c r="D414" s="18" t="s">
        <v>21</v>
      </c>
      <c r="E414" s="18" t="s">
        <v>25</v>
      </c>
      <c r="F414" s="18"/>
      <c r="G414" s="17"/>
      <c r="H414" s="24" t="s">
        <v>20</v>
      </c>
      <c r="I414" s="24" t="s">
        <v>21</v>
      </c>
      <c r="J414" s="24" t="s">
        <v>20</v>
      </c>
      <c r="K414" s="24" t="s">
        <v>21</v>
      </c>
      <c r="L414" s="24" t="s">
        <v>25</v>
      </c>
      <c r="M414" s="24"/>
    </row>
    <row r="415" spans="1:13" ht="60" customHeight="1">
      <c r="A415" s="23"/>
      <c r="B415" s="23"/>
      <c r="C415" s="20"/>
      <c r="D415" s="20"/>
      <c r="E415" s="21"/>
      <c r="F415" s="22"/>
      <c r="G415" s="17"/>
      <c r="H415" s="25"/>
      <c r="I415" s="25"/>
      <c r="J415" s="26"/>
      <c r="K415" s="26"/>
      <c r="L415" s="27"/>
      <c r="M415" s="28"/>
    </row>
    <row r="416" spans="1:13" ht="32.25" customHeight="1">
      <c r="A416" s="17"/>
      <c r="B416" s="17"/>
      <c r="C416" s="17"/>
      <c r="D416" s="17"/>
      <c r="E416" s="17"/>
      <c r="F416" s="17"/>
      <c r="G416" s="17"/>
      <c r="H416" s="17"/>
      <c r="I416" s="17"/>
      <c r="J416" s="17"/>
      <c r="K416" s="17"/>
      <c r="L416" s="17"/>
      <c r="M416" s="17"/>
    </row>
    <row r="417" spans="1:13" ht="32.25" customHeight="1">
      <c r="A417" s="17"/>
      <c r="B417" s="17"/>
      <c r="C417" s="17"/>
      <c r="D417" s="17"/>
      <c r="E417" s="17"/>
      <c r="F417" s="17"/>
      <c r="G417" s="17"/>
      <c r="H417" s="17"/>
      <c r="I417" s="17"/>
      <c r="J417" s="17"/>
      <c r="K417" s="17"/>
      <c r="L417" s="17"/>
      <c r="M417" s="17"/>
    </row>
    <row r="418" spans="1:13" ht="74.25" customHeight="1">
      <c r="A418" s="116"/>
      <c r="B418" s="117"/>
      <c r="C418" s="117"/>
      <c r="D418" s="117"/>
      <c r="E418" s="117"/>
      <c r="F418" s="118"/>
      <c r="G418" s="17"/>
      <c r="H418" s="116"/>
      <c r="I418" s="117"/>
      <c r="J418" s="117"/>
      <c r="K418" s="117"/>
      <c r="L418" s="117"/>
      <c r="M418" s="118"/>
    </row>
    <row r="419" spans="1:13" ht="34.5" customHeight="1">
      <c r="A419" s="119" t="s">
        <v>37</v>
      </c>
      <c r="B419" s="119"/>
      <c r="C419" s="119"/>
      <c r="D419" s="119"/>
      <c r="E419" s="119"/>
      <c r="F419" s="119"/>
      <c r="G419" s="17"/>
      <c r="H419" s="120" t="s">
        <v>38</v>
      </c>
      <c r="I419" s="120"/>
      <c r="J419" s="120"/>
      <c r="K419" s="120"/>
      <c r="L419" s="120"/>
      <c r="M419" s="120"/>
    </row>
    <row r="420" spans="1:13" ht="34.5" customHeight="1">
      <c r="A420" s="121" t="s">
        <v>13</v>
      </c>
      <c r="B420" s="121"/>
      <c r="C420" s="103" t="str">
        <f>'Ön Bilgi'!$A$1</f>
        <v>Eğlenceli Atletizm 2012</v>
      </c>
      <c r="D420" s="122"/>
      <c r="E420" s="123"/>
      <c r="F420" s="124"/>
      <c r="G420" s="17"/>
      <c r="H420" s="125" t="s">
        <v>13</v>
      </c>
      <c r="I420" s="125"/>
      <c r="J420" s="106" t="str">
        <f>'Ön Bilgi'!$A$1</f>
        <v>Eğlenceli Atletizm 2012</v>
      </c>
      <c r="K420" s="126"/>
      <c r="L420" s="127"/>
      <c r="M420" s="128"/>
    </row>
    <row r="421" spans="1:13" ht="34.5" customHeight="1">
      <c r="A421" s="103" t="s">
        <v>15</v>
      </c>
      <c r="B421" s="104"/>
      <c r="C421" s="105">
        <f>'Üsküdar EN''lerini Arıyor'!B74</f>
        <v>0</v>
      </c>
      <c r="D421" s="105"/>
      <c r="E421" s="105"/>
      <c r="F421" s="105"/>
      <c r="G421" s="17"/>
      <c r="H421" s="106" t="s">
        <v>15</v>
      </c>
      <c r="I421" s="107"/>
      <c r="J421" s="108">
        <f>'Üsküdar EN''lerini Arıyor'!H74</f>
        <v>0</v>
      </c>
      <c r="K421" s="108"/>
      <c r="L421" s="108"/>
      <c r="M421" s="108"/>
    </row>
    <row r="422" spans="1:13" ht="34.5" customHeight="1">
      <c r="A422" s="103" t="s">
        <v>16</v>
      </c>
      <c r="B422" s="104"/>
      <c r="C422" s="47">
        <f>'Üsküdar EN''lerini Arıyor'!C74</f>
        <v>0</v>
      </c>
      <c r="D422" s="48"/>
      <c r="E422" s="48" t="s">
        <v>24</v>
      </c>
      <c r="F422" s="65"/>
      <c r="G422" s="17"/>
      <c r="H422" s="106" t="s">
        <v>16</v>
      </c>
      <c r="I422" s="107"/>
      <c r="J422" s="30">
        <f>'Üsküdar EN''lerini Arıyor'!I74</f>
        <v>0</v>
      </c>
      <c r="K422" s="29"/>
      <c r="L422" s="29" t="s">
        <v>24</v>
      </c>
      <c r="M422" s="66"/>
    </row>
    <row r="423" spans="1:13" ht="34.5" customHeight="1">
      <c r="A423" s="103" t="s">
        <v>17</v>
      </c>
      <c r="B423" s="104"/>
      <c r="C423" s="47">
        <f>'Üsküdar EN''lerini Arıyor'!D74</f>
        <v>0</v>
      </c>
      <c r="D423" s="48"/>
      <c r="E423" s="48" t="s">
        <v>23</v>
      </c>
      <c r="F423" s="65"/>
      <c r="G423" s="17"/>
      <c r="H423" s="106" t="s">
        <v>17</v>
      </c>
      <c r="I423" s="107"/>
      <c r="J423" s="30">
        <f>'Üsküdar EN''lerini Arıyor'!J74</f>
        <v>0</v>
      </c>
      <c r="K423" s="29"/>
      <c r="L423" s="29" t="s">
        <v>23</v>
      </c>
      <c r="M423" s="66"/>
    </row>
    <row r="424" spans="1:13" ht="34.5" customHeight="1">
      <c r="A424" s="103" t="s">
        <v>14</v>
      </c>
      <c r="B424" s="104"/>
      <c r="C424" s="114" t="str">
        <f>'Üsküdar EN''lerini Arıyor'!$A$2</f>
        <v>OKUL ADI İ.O.</v>
      </c>
      <c r="D424" s="114"/>
      <c r="E424" s="114"/>
      <c r="F424" s="114"/>
      <c r="G424" s="17"/>
      <c r="H424" s="106" t="s">
        <v>14</v>
      </c>
      <c r="I424" s="107"/>
      <c r="J424" s="115" t="str">
        <f>'Üsküdar EN''lerini Arıyor'!$A$2</f>
        <v>OKUL ADI İ.O.</v>
      </c>
      <c r="K424" s="115"/>
      <c r="L424" s="115"/>
      <c r="M424" s="115"/>
    </row>
    <row r="425" spans="1:13" ht="34.5" customHeight="1">
      <c r="A425" s="95" t="s">
        <v>22</v>
      </c>
      <c r="B425" s="95"/>
      <c r="C425" s="95"/>
      <c r="D425" s="95"/>
      <c r="E425" s="95"/>
      <c r="F425" s="95"/>
      <c r="G425" s="17"/>
      <c r="H425" s="109" t="s">
        <v>22</v>
      </c>
      <c r="I425" s="109"/>
      <c r="J425" s="109"/>
      <c r="K425" s="109"/>
      <c r="L425" s="109"/>
      <c r="M425" s="109"/>
    </row>
    <row r="426" spans="1:13" ht="21">
      <c r="A426" s="110" t="str">
        <f>'Ön Bilgi'!$B$41</f>
        <v>DURARAK UZUN</v>
      </c>
      <c r="B426" s="111"/>
      <c r="C426" s="110" t="str">
        <f>'Ön Bilgi'!$D$41</f>
        <v>TOP ATMA</v>
      </c>
      <c r="D426" s="111"/>
      <c r="E426" s="67" t="str">
        <f>'Ön Bilgi'!$F$41</f>
        <v>20 METRE</v>
      </c>
      <c r="F426" s="46">
        <f>'Ön Bilgi'!$H$41</f>
        <v>0</v>
      </c>
      <c r="G426" s="17"/>
      <c r="H426" s="112" t="str">
        <f>'Ön Bilgi'!$B$41</f>
        <v>DURARAK UZUN</v>
      </c>
      <c r="I426" s="113"/>
      <c r="J426" s="112" t="str">
        <f>'Ön Bilgi'!$D$41</f>
        <v>TOP ATMA</v>
      </c>
      <c r="K426" s="113"/>
      <c r="L426" s="68" t="str">
        <f>'Ön Bilgi'!$F$41</f>
        <v>20 METRE</v>
      </c>
      <c r="M426" s="19">
        <f>'Ön Bilgi'!$H$41</f>
        <v>0</v>
      </c>
    </row>
    <row r="427" spans="1:13" ht="30" customHeight="1">
      <c r="A427" s="18" t="s">
        <v>20</v>
      </c>
      <c r="B427" s="18" t="s">
        <v>21</v>
      </c>
      <c r="C427" s="18" t="s">
        <v>20</v>
      </c>
      <c r="D427" s="18" t="s">
        <v>21</v>
      </c>
      <c r="E427" s="18" t="s">
        <v>25</v>
      </c>
      <c r="F427" s="18"/>
      <c r="G427" s="17"/>
      <c r="H427" s="24" t="s">
        <v>20</v>
      </c>
      <c r="I427" s="24" t="s">
        <v>21</v>
      </c>
      <c r="J427" s="24" t="s">
        <v>20</v>
      </c>
      <c r="K427" s="24" t="s">
        <v>21</v>
      </c>
      <c r="L427" s="24" t="s">
        <v>25</v>
      </c>
      <c r="M427" s="24"/>
    </row>
    <row r="428" spans="1:13" ht="60" customHeight="1">
      <c r="A428" s="23"/>
      <c r="B428" s="23"/>
      <c r="C428" s="20"/>
      <c r="D428" s="20"/>
      <c r="E428" s="21"/>
      <c r="F428" s="22"/>
      <c r="G428" s="17"/>
      <c r="H428" s="25"/>
      <c r="I428" s="25"/>
      <c r="J428" s="26"/>
      <c r="K428" s="26"/>
      <c r="L428" s="27"/>
      <c r="M428" s="28"/>
    </row>
    <row r="431" spans="1:13" ht="74.25" customHeight="1">
      <c r="A431" s="116"/>
      <c r="B431" s="117"/>
      <c r="C431" s="117"/>
      <c r="D431" s="117"/>
      <c r="E431" s="117"/>
      <c r="F431" s="118"/>
      <c r="G431" s="17"/>
      <c r="H431" s="116"/>
      <c r="I431" s="117"/>
      <c r="J431" s="117"/>
      <c r="K431" s="117"/>
      <c r="L431" s="117"/>
      <c r="M431" s="118"/>
    </row>
    <row r="432" spans="1:13" ht="34.5" customHeight="1">
      <c r="A432" s="119" t="s">
        <v>39</v>
      </c>
      <c r="B432" s="119"/>
      <c r="C432" s="119"/>
      <c r="D432" s="119"/>
      <c r="E432" s="119"/>
      <c r="F432" s="119"/>
      <c r="G432" s="17"/>
      <c r="H432" s="120" t="s">
        <v>38</v>
      </c>
      <c r="I432" s="120"/>
      <c r="J432" s="120"/>
      <c r="K432" s="120"/>
      <c r="L432" s="120"/>
      <c r="M432" s="120"/>
    </row>
    <row r="433" spans="1:13" ht="34.5" customHeight="1">
      <c r="A433" s="121" t="s">
        <v>13</v>
      </c>
      <c r="B433" s="121"/>
      <c r="C433" s="103" t="str">
        <f>'Ön Bilgi'!$A$1</f>
        <v>Eğlenceli Atletizm 2012</v>
      </c>
      <c r="D433" s="122"/>
      <c r="E433" s="123"/>
      <c r="F433" s="124"/>
      <c r="G433" s="17"/>
      <c r="H433" s="125" t="s">
        <v>13</v>
      </c>
      <c r="I433" s="125"/>
      <c r="J433" s="106" t="str">
        <f>'Ön Bilgi'!$A$1</f>
        <v>Eğlenceli Atletizm 2012</v>
      </c>
      <c r="K433" s="126"/>
      <c r="L433" s="127"/>
      <c r="M433" s="128"/>
    </row>
    <row r="434" spans="1:13" ht="34.5" customHeight="1">
      <c r="A434" s="103" t="s">
        <v>15</v>
      </c>
      <c r="B434" s="104"/>
      <c r="C434" s="105">
        <f>'Üsküdar EN''lerini Arıyor'!B75</f>
        <v>0</v>
      </c>
      <c r="D434" s="105"/>
      <c r="E434" s="105"/>
      <c r="F434" s="105"/>
      <c r="G434" s="17"/>
      <c r="H434" s="106" t="s">
        <v>15</v>
      </c>
      <c r="I434" s="107"/>
      <c r="J434" s="108">
        <f>'Üsküdar EN''lerini Arıyor'!H75</f>
        <v>0</v>
      </c>
      <c r="K434" s="108"/>
      <c r="L434" s="108"/>
      <c r="M434" s="108"/>
    </row>
    <row r="435" spans="1:13" ht="34.5" customHeight="1">
      <c r="A435" s="103" t="s">
        <v>16</v>
      </c>
      <c r="B435" s="104"/>
      <c r="C435" s="47">
        <f>'Üsküdar EN''lerini Arıyor'!C75</f>
        <v>0</v>
      </c>
      <c r="D435" s="48"/>
      <c r="E435" s="48" t="s">
        <v>24</v>
      </c>
      <c r="F435" s="65"/>
      <c r="G435" s="17"/>
      <c r="H435" s="106" t="s">
        <v>16</v>
      </c>
      <c r="I435" s="107"/>
      <c r="J435" s="30">
        <f>'Üsküdar EN''lerini Arıyor'!I75</f>
        <v>0</v>
      </c>
      <c r="K435" s="29"/>
      <c r="L435" s="29" t="s">
        <v>24</v>
      </c>
      <c r="M435" s="66"/>
    </row>
    <row r="436" spans="1:13" ht="34.5" customHeight="1">
      <c r="A436" s="103" t="s">
        <v>17</v>
      </c>
      <c r="B436" s="104"/>
      <c r="C436" s="47">
        <f>'Üsküdar EN''lerini Arıyor'!D75</f>
        <v>0</v>
      </c>
      <c r="D436" s="48"/>
      <c r="E436" s="48" t="s">
        <v>23</v>
      </c>
      <c r="F436" s="65"/>
      <c r="G436" s="17"/>
      <c r="H436" s="106" t="s">
        <v>17</v>
      </c>
      <c r="I436" s="107"/>
      <c r="J436" s="30">
        <f>'Üsküdar EN''lerini Arıyor'!J75</f>
        <v>0</v>
      </c>
      <c r="K436" s="29"/>
      <c r="L436" s="29" t="s">
        <v>23</v>
      </c>
      <c r="M436" s="66"/>
    </row>
    <row r="437" spans="1:13" ht="34.5" customHeight="1">
      <c r="A437" s="103" t="s">
        <v>14</v>
      </c>
      <c r="B437" s="104"/>
      <c r="C437" s="114" t="str">
        <f>'Üsküdar EN''lerini Arıyor'!$A$2</f>
        <v>OKUL ADI İ.O.</v>
      </c>
      <c r="D437" s="114"/>
      <c r="E437" s="114"/>
      <c r="F437" s="114"/>
      <c r="G437" s="17"/>
      <c r="H437" s="106" t="s">
        <v>14</v>
      </c>
      <c r="I437" s="107"/>
      <c r="J437" s="115" t="str">
        <f>'Üsküdar EN''lerini Arıyor'!$A$2</f>
        <v>OKUL ADI İ.O.</v>
      </c>
      <c r="K437" s="115"/>
      <c r="L437" s="115"/>
      <c r="M437" s="115"/>
    </row>
    <row r="438" spans="1:13" ht="34.5" customHeight="1">
      <c r="A438" s="95" t="s">
        <v>22</v>
      </c>
      <c r="B438" s="95"/>
      <c r="C438" s="95"/>
      <c r="D438" s="95"/>
      <c r="E438" s="95"/>
      <c r="F438" s="95"/>
      <c r="G438" s="17"/>
      <c r="H438" s="109" t="s">
        <v>22</v>
      </c>
      <c r="I438" s="109"/>
      <c r="J438" s="109"/>
      <c r="K438" s="109"/>
      <c r="L438" s="109"/>
      <c r="M438" s="109"/>
    </row>
    <row r="439" spans="1:13" ht="21">
      <c r="A439" s="110" t="str">
        <f>'Ön Bilgi'!$B$41</f>
        <v>DURARAK UZUN</v>
      </c>
      <c r="B439" s="111"/>
      <c r="C439" s="110" t="str">
        <f>'Ön Bilgi'!$D$41</f>
        <v>TOP ATMA</v>
      </c>
      <c r="D439" s="111"/>
      <c r="E439" s="67" t="str">
        <f>'Ön Bilgi'!$F$41</f>
        <v>20 METRE</v>
      </c>
      <c r="F439" s="46">
        <f>'Ön Bilgi'!$H$41</f>
        <v>0</v>
      </c>
      <c r="G439" s="17"/>
      <c r="H439" s="112" t="str">
        <f>'Ön Bilgi'!$B$41</f>
        <v>DURARAK UZUN</v>
      </c>
      <c r="I439" s="113"/>
      <c r="J439" s="112" t="str">
        <f>'Ön Bilgi'!$D$41</f>
        <v>TOP ATMA</v>
      </c>
      <c r="K439" s="113"/>
      <c r="L439" s="68" t="str">
        <f>'Ön Bilgi'!$F$41</f>
        <v>20 METRE</v>
      </c>
      <c r="M439" s="19">
        <f>'Ön Bilgi'!$H$41</f>
        <v>0</v>
      </c>
    </row>
    <row r="440" spans="1:13" ht="30" customHeight="1">
      <c r="A440" s="18" t="s">
        <v>20</v>
      </c>
      <c r="B440" s="18" t="s">
        <v>21</v>
      </c>
      <c r="C440" s="18" t="s">
        <v>20</v>
      </c>
      <c r="D440" s="18" t="s">
        <v>21</v>
      </c>
      <c r="E440" s="18" t="s">
        <v>25</v>
      </c>
      <c r="F440" s="18"/>
      <c r="G440" s="17"/>
      <c r="H440" s="24" t="s">
        <v>20</v>
      </c>
      <c r="I440" s="24" t="s">
        <v>21</v>
      </c>
      <c r="J440" s="24" t="s">
        <v>20</v>
      </c>
      <c r="K440" s="24" t="s">
        <v>21</v>
      </c>
      <c r="L440" s="24" t="s">
        <v>25</v>
      </c>
      <c r="M440" s="24"/>
    </row>
    <row r="441" spans="1:13" ht="60" customHeight="1">
      <c r="A441" s="23"/>
      <c r="B441" s="23"/>
      <c r="C441" s="20"/>
      <c r="D441" s="20"/>
      <c r="E441" s="21"/>
      <c r="F441" s="22"/>
      <c r="G441" s="17"/>
      <c r="H441" s="25"/>
      <c r="I441" s="25"/>
      <c r="J441" s="26"/>
      <c r="K441" s="26"/>
      <c r="L441" s="27"/>
      <c r="M441" s="28"/>
    </row>
    <row r="442" spans="1:13" ht="32.25" customHeight="1">
      <c r="A442" s="17"/>
      <c r="B442" s="17"/>
      <c r="C442" s="17"/>
      <c r="D442" s="17"/>
      <c r="E442" s="17"/>
      <c r="F442" s="17"/>
      <c r="G442" s="17"/>
      <c r="H442" s="17"/>
      <c r="I442" s="17"/>
      <c r="J442" s="17"/>
      <c r="K442" s="17"/>
      <c r="L442" s="17"/>
      <c r="M442" s="17"/>
    </row>
    <row r="443" spans="1:13" ht="32.25" customHeight="1">
      <c r="A443" s="17"/>
      <c r="B443" s="17"/>
      <c r="C443" s="17"/>
      <c r="D443" s="17"/>
      <c r="E443" s="17"/>
      <c r="F443" s="17"/>
      <c r="G443" s="17"/>
      <c r="H443" s="17"/>
      <c r="I443" s="17"/>
      <c r="J443" s="17"/>
      <c r="K443" s="17"/>
      <c r="L443" s="17"/>
      <c r="M443" s="17"/>
    </row>
    <row r="444" spans="1:13" ht="74.25" customHeight="1">
      <c r="A444" s="116"/>
      <c r="B444" s="117"/>
      <c r="C444" s="117"/>
      <c r="D444" s="117"/>
      <c r="E444" s="117"/>
      <c r="F444" s="118"/>
      <c r="G444" s="17"/>
      <c r="H444" s="116"/>
      <c r="I444" s="117"/>
      <c r="J444" s="117"/>
      <c r="K444" s="117"/>
      <c r="L444" s="117"/>
      <c r="M444" s="118"/>
    </row>
    <row r="445" spans="1:13" ht="34.5" customHeight="1">
      <c r="A445" s="119" t="s">
        <v>37</v>
      </c>
      <c r="B445" s="119"/>
      <c r="C445" s="119"/>
      <c r="D445" s="119"/>
      <c r="E445" s="119"/>
      <c r="F445" s="119"/>
      <c r="G445" s="17"/>
      <c r="H445" s="120" t="s">
        <v>38</v>
      </c>
      <c r="I445" s="120"/>
      <c r="J445" s="120"/>
      <c r="K445" s="120"/>
      <c r="L445" s="120"/>
      <c r="M445" s="120"/>
    </row>
    <row r="446" spans="1:13" ht="34.5" customHeight="1">
      <c r="A446" s="121" t="s">
        <v>13</v>
      </c>
      <c r="B446" s="121"/>
      <c r="C446" s="103" t="str">
        <f>'Ön Bilgi'!$A$1</f>
        <v>Eğlenceli Atletizm 2012</v>
      </c>
      <c r="D446" s="122"/>
      <c r="E446" s="123"/>
      <c r="F446" s="124"/>
      <c r="G446" s="17"/>
      <c r="H446" s="125" t="s">
        <v>13</v>
      </c>
      <c r="I446" s="125"/>
      <c r="J446" s="106" t="str">
        <f>'Ön Bilgi'!$A$1</f>
        <v>Eğlenceli Atletizm 2012</v>
      </c>
      <c r="K446" s="126"/>
      <c r="L446" s="127"/>
      <c r="M446" s="128"/>
    </row>
    <row r="447" spans="1:13" ht="34.5" customHeight="1">
      <c r="A447" s="103" t="s">
        <v>15</v>
      </c>
      <c r="B447" s="104"/>
      <c r="C447" s="105">
        <f>'Üsküdar EN''lerini Arıyor'!B76</f>
        <v>0</v>
      </c>
      <c r="D447" s="105"/>
      <c r="E447" s="105"/>
      <c r="F447" s="105"/>
      <c r="G447" s="17"/>
      <c r="H447" s="106" t="s">
        <v>15</v>
      </c>
      <c r="I447" s="107"/>
      <c r="J447" s="108">
        <f>'Üsküdar EN''lerini Arıyor'!H76</f>
        <v>0</v>
      </c>
      <c r="K447" s="108"/>
      <c r="L447" s="108"/>
      <c r="M447" s="108"/>
    </row>
    <row r="448" spans="1:13" ht="34.5" customHeight="1">
      <c r="A448" s="103" t="s">
        <v>16</v>
      </c>
      <c r="B448" s="104"/>
      <c r="C448" s="47">
        <f>'Üsküdar EN''lerini Arıyor'!C76</f>
        <v>0</v>
      </c>
      <c r="D448" s="48"/>
      <c r="E448" s="48" t="s">
        <v>24</v>
      </c>
      <c r="F448" s="65"/>
      <c r="G448" s="17"/>
      <c r="H448" s="106" t="s">
        <v>16</v>
      </c>
      <c r="I448" s="107"/>
      <c r="J448" s="30">
        <f>'Üsküdar EN''lerini Arıyor'!I76</f>
        <v>0</v>
      </c>
      <c r="K448" s="29"/>
      <c r="L448" s="29" t="s">
        <v>24</v>
      </c>
      <c r="M448" s="66"/>
    </row>
    <row r="449" spans="1:13" ht="34.5" customHeight="1">
      <c r="A449" s="103" t="s">
        <v>17</v>
      </c>
      <c r="B449" s="104"/>
      <c r="C449" s="47">
        <f>'Üsküdar EN''lerini Arıyor'!D76</f>
        <v>0</v>
      </c>
      <c r="D449" s="48"/>
      <c r="E449" s="48" t="s">
        <v>23</v>
      </c>
      <c r="F449" s="65"/>
      <c r="G449" s="17"/>
      <c r="H449" s="106" t="s">
        <v>17</v>
      </c>
      <c r="I449" s="107"/>
      <c r="J449" s="30">
        <f>'Üsküdar EN''lerini Arıyor'!J76</f>
        <v>0</v>
      </c>
      <c r="K449" s="29"/>
      <c r="L449" s="29" t="s">
        <v>23</v>
      </c>
      <c r="M449" s="66"/>
    </row>
    <row r="450" spans="1:13" ht="34.5" customHeight="1">
      <c r="A450" s="103" t="s">
        <v>14</v>
      </c>
      <c r="B450" s="104"/>
      <c r="C450" s="114" t="str">
        <f>'Üsküdar EN''lerini Arıyor'!$A$2</f>
        <v>OKUL ADI İ.O.</v>
      </c>
      <c r="D450" s="114"/>
      <c r="E450" s="114"/>
      <c r="F450" s="114"/>
      <c r="G450" s="17"/>
      <c r="H450" s="106" t="s">
        <v>14</v>
      </c>
      <c r="I450" s="107"/>
      <c r="J450" s="115" t="str">
        <f>'Üsküdar EN''lerini Arıyor'!$A$2</f>
        <v>OKUL ADI İ.O.</v>
      </c>
      <c r="K450" s="115"/>
      <c r="L450" s="115"/>
      <c r="M450" s="115"/>
    </row>
    <row r="451" spans="1:13" ht="34.5" customHeight="1">
      <c r="A451" s="95" t="s">
        <v>22</v>
      </c>
      <c r="B451" s="95"/>
      <c r="C451" s="95"/>
      <c r="D451" s="95"/>
      <c r="E451" s="95"/>
      <c r="F451" s="95"/>
      <c r="G451" s="17"/>
      <c r="H451" s="109" t="s">
        <v>22</v>
      </c>
      <c r="I451" s="109"/>
      <c r="J451" s="109"/>
      <c r="K451" s="109"/>
      <c r="L451" s="109"/>
      <c r="M451" s="109"/>
    </row>
    <row r="452" spans="1:13" ht="21">
      <c r="A452" s="110" t="str">
        <f>'Ön Bilgi'!$B$41</f>
        <v>DURARAK UZUN</v>
      </c>
      <c r="B452" s="111"/>
      <c r="C452" s="110" t="str">
        <f>'Ön Bilgi'!$D$41</f>
        <v>TOP ATMA</v>
      </c>
      <c r="D452" s="111"/>
      <c r="E452" s="67" t="str">
        <f>'Ön Bilgi'!$F$41</f>
        <v>20 METRE</v>
      </c>
      <c r="F452" s="46">
        <f>'Ön Bilgi'!$H$41</f>
        <v>0</v>
      </c>
      <c r="G452" s="17"/>
      <c r="H452" s="112" t="str">
        <f>'Ön Bilgi'!$B$41</f>
        <v>DURARAK UZUN</v>
      </c>
      <c r="I452" s="113"/>
      <c r="J452" s="112" t="str">
        <f>'Ön Bilgi'!$D$41</f>
        <v>TOP ATMA</v>
      </c>
      <c r="K452" s="113"/>
      <c r="L452" s="68" t="str">
        <f>'Ön Bilgi'!$F$41</f>
        <v>20 METRE</v>
      </c>
      <c r="M452" s="19">
        <f>'Ön Bilgi'!$H$41</f>
        <v>0</v>
      </c>
    </row>
    <row r="453" spans="1:13" ht="30" customHeight="1">
      <c r="A453" s="18" t="s">
        <v>20</v>
      </c>
      <c r="B453" s="18" t="s">
        <v>21</v>
      </c>
      <c r="C453" s="18" t="s">
        <v>20</v>
      </c>
      <c r="D453" s="18" t="s">
        <v>21</v>
      </c>
      <c r="E453" s="18" t="s">
        <v>25</v>
      </c>
      <c r="F453" s="18"/>
      <c r="G453" s="17"/>
      <c r="H453" s="24" t="s">
        <v>20</v>
      </c>
      <c r="I453" s="24" t="s">
        <v>21</v>
      </c>
      <c r="J453" s="24" t="s">
        <v>20</v>
      </c>
      <c r="K453" s="24" t="s">
        <v>21</v>
      </c>
      <c r="L453" s="24" t="s">
        <v>25</v>
      </c>
      <c r="M453" s="24"/>
    </row>
    <row r="454" spans="1:13" ht="60" customHeight="1">
      <c r="A454" s="23"/>
      <c r="B454" s="23"/>
      <c r="C454" s="20"/>
      <c r="D454" s="20"/>
      <c r="E454" s="21"/>
      <c r="F454" s="22"/>
      <c r="G454" s="17"/>
      <c r="H454" s="25"/>
      <c r="I454" s="25"/>
      <c r="J454" s="26"/>
      <c r="K454" s="26"/>
      <c r="L454" s="27"/>
      <c r="M454" s="28"/>
    </row>
    <row r="455" spans="1:13" ht="32.25" customHeight="1">
      <c r="A455" s="17"/>
      <c r="B455" s="17"/>
      <c r="C455" s="17"/>
      <c r="D455" s="17"/>
      <c r="E455" s="17"/>
      <c r="F455" s="17"/>
      <c r="G455" s="17"/>
      <c r="H455" s="17"/>
      <c r="I455" s="17"/>
      <c r="J455" s="17"/>
      <c r="K455" s="17"/>
      <c r="L455" s="17"/>
      <c r="M455" s="17"/>
    </row>
    <row r="456" spans="1:13" ht="32.25" customHeight="1">
      <c r="A456" s="17"/>
      <c r="B456" s="17"/>
      <c r="C456" s="17"/>
      <c r="D456" s="17"/>
      <c r="E456" s="17"/>
      <c r="F456" s="17"/>
      <c r="G456" s="17"/>
      <c r="H456" s="17"/>
      <c r="I456" s="17"/>
      <c r="J456" s="17"/>
      <c r="K456" s="17"/>
      <c r="L456" s="17"/>
      <c r="M456" s="17"/>
    </row>
    <row r="457" spans="1:13" ht="74.25" customHeight="1">
      <c r="A457" s="116"/>
      <c r="B457" s="117"/>
      <c r="C457" s="117"/>
      <c r="D457" s="117"/>
      <c r="E457" s="117"/>
      <c r="F457" s="118"/>
      <c r="G457" s="17"/>
      <c r="H457" s="116"/>
      <c r="I457" s="117"/>
      <c r="J457" s="117"/>
      <c r="K457" s="117"/>
      <c r="L457" s="117"/>
      <c r="M457" s="118"/>
    </row>
    <row r="458" spans="1:13" ht="34.5" customHeight="1">
      <c r="A458" s="119" t="s">
        <v>37</v>
      </c>
      <c r="B458" s="119"/>
      <c r="C458" s="119"/>
      <c r="D458" s="119"/>
      <c r="E458" s="119"/>
      <c r="F458" s="119"/>
      <c r="G458" s="17"/>
      <c r="H458" s="120" t="s">
        <v>38</v>
      </c>
      <c r="I458" s="120"/>
      <c r="J458" s="120"/>
      <c r="K458" s="120"/>
      <c r="L458" s="120"/>
      <c r="M458" s="120"/>
    </row>
    <row r="459" spans="1:13" ht="34.5" customHeight="1">
      <c r="A459" s="121" t="s">
        <v>13</v>
      </c>
      <c r="B459" s="121"/>
      <c r="C459" s="103" t="str">
        <f>'Ön Bilgi'!$A$1</f>
        <v>Eğlenceli Atletizm 2012</v>
      </c>
      <c r="D459" s="122"/>
      <c r="E459" s="123"/>
      <c r="F459" s="124"/>
      <c r="G459" s="17"/>
      <c r="H459" s="125" t="s">
        <v>13</v>
      </c>
      <c r="I459" s="125"/>
      <c r="J459" s="106" t="str">
        <f>'Ön Bilgi'!$A$1</f>
        <v>Eğlenceli Atletizm 2012</v>
      </c>
      <c r="K459" s="126"/>
      <c r="L459" s="127"/>
      <c r="M459" s="128"/>
    </row>
    <row r="460" spans="1:13" ht="34.5" customHeight="1">
      <c r="A460" s="103" t="s">
        <v>15</v>
      </c>
      <c r="B460" s="104"/>
      <c r="C460" s="105">
        <f>'Üsküdar EN''lerini Arıyor'!B77</f>
        <v>0</v>
      </c>
      <c r="D460" s="105"/>
      <c r="E460" s="105"/>
      <c r="F460" s="105"/>
      <c r="G460" s="17"/>
      <c r="H460" s="106" t="s">
        <v>15</v>
      </c>
      <c r="I460" s="107"/>
      <c r="J460" s="108">
        <f>'Üsküdar EN''lerini Arıyor'!H77</f>
        <v>0</v>
      </c>
      <c r="K460" s="108"/>
      <c r="L460" s="108"/>
      <c r="M460" s="108"/>
    </row>
    <row r="461" spans="1:13" ht="34.5" customHeight="1">
      <c r="A461" s="103" t="s">
        <v>16</v>
      </c>
      <c r="B461" s="104"/>
      <c r="C461" s="47">
        <f>'Üsküdar EN''lerini Arıyor'!C77</f>
        <v>0</v>
      </c>
      <c r="D461" s="48"/>
      <c r="E461" s="48" t="s">
        <v>24</v>
      </c>
      <c r="F461" s="65"/>
      <c r="G461" s="17"/>
      <c r="H461" s="106" t="s">
        <v>16</v>
      </c>
      <c r="I461" s="107"/>
      <c r="J461" s="30">
        <f>'Üsküdar EN''lerini Arıyor'!I77</f>
        <v>0</v>
      </c>
      <c r="K461" s="29"/>
      <c r="L461" s="29" t="s">
        <v>24</v>
      </c>
      <c r="M461" s="66"/>
    </row>
    <row r="462" spans="1:13" ht="34.5" customHeight="1">
      <c r="A462" s="103" t="s">
        <v>17</v>
      </c>
      <c r="B462" s="104"/>
      <c r="C462" s="47">
        <f>'Üsküdar EN''lerini Arıyor'!D77</f>
        <v>0</v>
      </c>
      <c r="D462" s="48"/>
      <c r="E462" s="48" t="s">
        <v>23</v>
      </c>
      <c r="F462" s="65"/>
      <c r="G462" s="17"/>
      <c r="H462" s="106" t="s">
        <v>17</v>
      </c>
      <c r="I462" s="107"/>
      <c r="J462" s="30">
        <f>'Üsküdar EN''lerini Arıyor'!J77</f>
        <v>0</v>
      </c>
      <c r="K462" s="29"/>
      <c r="L462" s="29" t="s">
        <v>23</v>
      </c>
      <c r="M462" s="66"/>
    </row>
    <row r="463" spans="1:13" ht="34.5" customHeight="1">
      <c r="A463" s="103" t="s">
        <v>14</v>
      </c>
      <c r="B463" s="104"/>
      <c r="C463" s="114" t="str">
        <f>'Üsküdar EN''lerini Arıyor'!$A$2</f>
        <v>OKUL ADI İ.O.</v>
      </c>
      <c r="D463" s="114"/>
      <c r="E463" s="114"/>
      <c r="F463" s="114"/>
      <c r="G463" s="17"/>
      <c r="H463" s="106" t="s">
        <v>14</v>
      </c>
      <c r="I463" s="107"/>
      <c r="J463" s="115" t="str">
        <f>'Üsküdar EN''lerini Arıyor'!$A$2</f>
        <v>OKUL ADI İ.O.</v>
      </c>
      <c r="K463" s="115"/>
      <c r="L463" s="115"/>
      <c r="M463" s="115"/>
    </row>
    <row r="464" spans="1:13" ht="34.5" customHeight="1">
      <c r="A464" s="95" t="s">
        <v>22</v>
      </c>
      <c r="B464" s="95"/>
      <c r="C464" s="95"/>
      <c r="D464" s="95"/>
      <c r="E464" s="95"/>
      <c r="F464" s="95"/>
      <c r="G464" s="17"/>
      <c r="H464" s="109" t="s">
        <v>22</v>
      </c>
      <c r="I464" s="109"/>
      <c r="J464" s="109"/>
      <c r="K464" s="109"/>
      <c r="L464" s="109"/>
      <c r="M464" s="109"/>
    </row>
    <row r="465" spans="1:13" ht="21">
      <c r="A465" s="110" t="str">
        <f>'Ön Bilgi'!$B$41</f>
        <v>DURARAK UZUN</v>
      </c>
      <c r="B465" s="111"/>
      <c r="C465" s="110" t="str">
        <f>'Ön Bilgi'!$D$41</f>
        <v>TOP ATMA</v>
      </c>
      <c r="D465" s="111"/>
      <c r="E465" s="67" t="str">
        <f>'Ön Bilgi'!$F$41</f>
        <v>20 METRE</v>
      </c>
      <c r="F465" s="46">
        <f>'Ön Bilgi'!$H$41</f>
        <v>0</v>
      </c>
      <c r="G465" s="17"/>
      <c r="H465" s="112" t="str">
        <f>'Ön Bilgi'!$B$41</f>
        <v>DURARAK UZUN</v>
      </c>
      <c r="I465" s="113"/>
      <c r="J465" s="112" t="str">
        <f>'Ön Bilgi'!$D$41</f>
        <v>TOP ATMA</v>
      </c>
      <c r="K465" s="113"/>
      <c r="L465" s="68" t="str">
        <f>'Ön Bilgi'!$F$41</f>
        <v>20 METRE</v>
      </c>
      <c r="M465" s="19">
        <f>'Ön Bilgi'!$H$41</f>
        <v>0</v>
      </c>
    </row>
    <row r="466" spans="1:13" ht="30" customHeight="1">
      <c r="A466" s="18" t="s">
        <v>20</v>
      </c>
      <c r="B466" s="18" t="s">
        <v>21</v>
      </c>
      <c r="C466" s="18" t="s">
        <v>20</v>
      </c>
      <c r="D466" s="18" t="s">
        <v>21</v>
      </c>
      <c r="E466" s="18" t="s">
        <v>25</v>
      </c>
      <c r="F466" s="18"/>
      <c r="G466" s="17"/>
      <c r="H466" s="24" t="s">
        <v>20</v>
      </c>
      <c r="I466" s="24" t="s">
        <v>21</v>
      </c>
      <c r="J466" s="24" t="s">
        <v>20</v>
      </c>
      <c r="K466" s="24" t="s">
        <v>21</v>
      </c>
      <c r="L466" s="24" t="s">
        <v>25</v>
      </c>
      <c r="M466" s="24"/>
    </row>
    <row r="467" spans="1:13" ht="60" customHeight="1">
      <c r="A467" s="23"/>
      <c r="B467" s="23"/>
      <c r="C467" s="20"/>
      <c r="D467" s="20"/>
      <c r="E467" s="21"/>
      <c r="F467" s="22"/>
      <c r="G467" s="17"/>
      <c r="H467" s="25"/>
      <c r="I467" s="25"/>
      <c r="J467" s="26"/>
      <c r="K467" s="26"/>
      <c r="L467" s="27"/>
      <c r="M467" s="28"/>
    </row>
    <row r="470" spans="1:13" ht="74.25" customHeight="1">
      <c r="A470" s="116"/>
      <c r="B470" s="117"/>
      <c r="C470" s="117"/>
      <c r="D470" s="117"/>
      <c r="E470" s="117"/>
      <c r="F470" s="118"/>
      <c r="G470" s="17"/>
      <c r="H470" s="116"/>
      <c r="I470" s="117"/>
      <c r="J470" s="117"/>
      <c r="K470" s="117"/>
      <c r="L470" s="117"/>
      <c r="M470" s="118"/>
    </row>
    <row r="471" spans="1:13" ht="34.5" customHeight="1">
      <c r="A471" s="119" t="s">
        <v>39</v>
      </c>
      <c r="B471" s="119"/>
      <c r="C471" s="119"/>
      <c r="D471" s="119"/>
      <c r="E471" s="119"/>
      <c r="F471" s="119"/>
      <c r="G471" s="17"/>
      <c r="H471" s="120" t="s">
        <v>38</v>
      </c>
      <c r="I471" s="120"/>
      <c r="J471" s="120"/>
      <c r="K471" s="120"/>
      <c r="L471" s="120"/>
      <c r="M471" s="120"/>
    </row>
    <row r="472" spans="1:13" ht="34.5" customHeight="1">
      <c r="A472" s="121" t="s">
        <v>13</v>
      </c>
      <c r="B472" s="121"/>
      <c r="C472" s="103" t="str">
        <f>'Ön Bilgi'!$A$1</f>
        <v>Eğlenceli Atletizm 2012</v>
      </c>
      <c r="D472" s="122"/>
      <c r="E472" s="123"/>
      <c r="F472" s="124"/>
      <c r="G472" s="17"/>
      <c r="H472" s="125" t="s">
        <v>13</v>
      </c>
      <c r="I472" s="125"/>
      <c r="J472" s="106" t="str">
        <f>'Ön Bilgi'!$A$1</f>
        <v>Eğlenceli Atletizm 2012</v>
      </c>
      <c r="K472" s="126"/>
      <c r="L472" s="127"/>
      <c r="M472" s="128"/>
    </row>
    <row r="473" spans="1:13" ht="34.5" customHeight="1">
      <c r="A473" s="103" t="s">
        <v>15</v>
      </c>
      <c r="B473" s="104"/>
      <c r="C473" s="105">
        <f>'Üsküdar EN''lerini Arıyor'!B438</f>
        <v>0</v>
      </c>
      <c r="D473" s="105"/>
      <c r="E473" s="105"/>
      <c r="F473" s="105"/>
      <c r="G473" s="17"/>
      <c r="H473" s="106" t="s">
        <v>15</v>
      </c>
      <c r="I473" s="107"/>
      <c r="J473" s="108">
        <f>'Üsküdar EN''lerini Arıyor'!H438</f>
        <v>0</v>
      </c>
      <c r="K473" s="108"/>
      <c r="L473" s="108"/>
      <c r="M473" s="108"/>
    </row>
    <row r="474" spans="1:13" ht="34.5" customHeight="1">
      <c r="A474" s="103" t="s">
        <v>16</v>
      </c>
      <c r="B474" s="104"/>
      <c r="C474" s="47">
        <f>'Üsküdar EN''lerini Arıyor'!C183</f>
        <v>0</v>
      </c>
      <c r="D474" s="48"/>
      <c r="E474" s="48" t="s">
        <v>24</v>
      </c>
      <c r="F474" s="65"/>
      <c r="G474" s="17"/>
      <c r="H474" s="106" t="s">
        <v>16</v>
      </c>
      <c r="I474" s="107"/>
      <c r="J474" s="30">
        <f>'Üsküdar EN''lerini Arıyor'!I438</f>
        <v>0</v>
      </c>
      <c r="K474" s="29"/>
      <c r="L474" s="29" t="s">
        <v>24</v>
      </c>
      <c r="M474" s="66"/>
    </row>
    <row r="475" spans="1:13" ht="34.5" customHeight="1">
      <c r="A475" s="103" t="s">
        <v>17</v>
      </c>
      <c r="B475" s="104"/>
      <c r="C475" s="47">
        <f>'Üsküdar EN''lerini Arıyor'!D183</f>
        <v>0</v>
      </c>
      <c r="D475" s="48"/>
      <c r="E475" s="48" t="s">
        <v>23</v>
      </c>
      <c r="F475" s="65"/>
      <c r="G475" s="17"/>
      <c r="H475" s="106" t="s">
        <v>17</v>
      </c>
      <c r="I475" s="107"/>
      <c r="J475" s="30">
        <f>'Üsküdar EN''lerini Arıyor'!J438</f>
        <v>0</v>
      </c>
      <c r="K475" s="29"/>
      <c r="L475" s="29" t="s">
        <v>23</v>
      </c>
      <c r="M475" s="66"/>
    </row>
    <row r="476" spans="1:13" ht="34.5" customHeight="1">
      <c r="A476" s="103" t="s">
        <v>14</v>
      </c>
      <c r="B476" s="104"/>
      <c r="C476" s="114" t="str">
        <f>'Üsküdar EN''lerini Arıyor'!$A$2</f>
        <v>OKUL ADI İ.O.</v>
      </c>
      <c r="D476" s="114"/>
      <c r="E476" s="114"/>
      <c r="F476" s="114"/>
      <c r="G476" s="17"/>
      <c r="H476" s="106" t="s">
        <v>14</v>
      </c>
      <c r="I476" s="107"/>
      <c r="J476" s="115" t="str">
        <f>'Üsküdar EN''lerini Arıyor'!$A$2</f>
        <v>OKUL ADI İ.O.</v>
      </c>
      <c r="K476" s="115"/>
      <c r="L476" s="115"/>
      <c r="M476" s="115"/>
    </row>
    <row r="477" spans="1:13" ht="34.5" customHeight="1">
      <c r="A477" s="95" t="s">
        <v>22</v>
      </c>
      <c r="B477" s="95"/>
      <c r="C477" s="95"/>
      <c r="D477" s="95"/>
      <c r="E477" s="95"/>
      <c r="F477" s="95"/>
      <c r="G477" s="17"/>
      <c r="H477" s="109" t="s">
        <v>22</v>
      </c>
      <c r="I477" s="109"/>
      <c r="J477" s="109"/>
      <c r="K477" s="109"/>
      <c r="L477" s="109"/>
      <c r="M477" s="109"/>
    </row>
    <row r="478" spans="1:13" ht="21">
      <c r="A478" s="110" t="str">
        <f>'Ön Bilgi'!$B$41</f>
        <v>DURARAK UZUN</v>
      </c>
      <c r="B478" s="111"/>
      <c r="C478" s="110" t="str">
        <f>'Ön Bilgi'!$D$41</f>
        <v>TOP ATMA</v>
      </c>
      <c r="D478" s="111"/>
      <c r="E478" s="67" t="str">
        <f>'Ön Bilgi'!$F$41</f>
        <v>20 METRE</v>
      </c>
      <c r="F478" s="46">
        <f>'Ön Bilgi'!$H$41</f>
        <v>0</v>
      </c>
      <c r="G478" s="17"/>
      <c r="H478" s="112" t="str">
        <f>'Ön Bilgi'!$B$41</f>
        <v>DURARAK UZUN</v>
      </c>
      <c r="I478" s="113"/>
      <c r="J478" s="112" t="str">
        <f>'Ön Bilgi'!$D$41</f>
        <v>TOP ATMA</v>
      </c>
      <c r="K478" s="113"/>
      <c r="L478" s="68" t="str">
        <f>'Ön Bilgi'!$F$41</f>
        <v>20 METRE</v>
      </c>
      <c r="M478" s="19">
        <f>'Ön Bilgi'!$H$41</f>
        <v>0</v>
      </c>
    </row>
    <row r="479" spans="1:13" ht="30" customHeight="1">
      <c r="A479" s="18" t="s">
        <v>20</v>
      </c>
      <c r="B479" s="18" t="s">
        <v>21</v>
      </c>
      <c r="C479" s="18" t="s">
        <v>20</v>
      </c>
      <c r="D479" s="18" t="s">
        <v>21</v>
      </c>
      <c r="E479" s="18" t="s">
        <v>25</v>
      </c>
      <c r="F479" s="18"/>
      <c r="G479" s="17"/>
      <c r="H479" s="24" t="s">
        <v>20</v>
      </c>
      <c r="I479" s="24" t="s">
        <v>21</v>
      </c>
      <c r="J479" s="24" t="s">
        <v>20</v>
      </c>
      <c r="K479" s="24" t="s">
        <v>21</v>
      </c>
      <c r="L479" s="24" t="s">
        <v>25</v>
      </c>
      <c r="M479" s="24"/>
    </row>
    <row r="480" spans="1:13" ht="60" customHeight="1">
      <c r="A480" s="23"/>
      <c r="B480" s="23"/>
      <c r="C480" s="20"/>
      <c r="D480" s="20"/>
      <c r="E480" s="21"/>
      <c r="F480" s="22"/>
      <c r="G480" s="17"/>
      <c r="H480" s="25"/>
      <c r="I480" s="25"/>
      <c r="J480" s="26"/>
      <c r="K480" s="26"/>
      <c r="L480" s="27"/>
      <c r="M480" s="28"/>
    </row>
    <row r="481" spans="1:13" ht="32.25" customHeight="1">
      <c r="A481" s="17"/>
      <c r="B481" s="17"/>
      <c r="C481" s="17"/>
      <c r="D481" s="17"/>
      <c r="E481" s="17"/>
      <c r="F481" s="17"/>
      <c r="G481" s="17"/>
      <c r="H481" s="17"/>
      <c r="I481" s="17"/>
      <c r="J481" s="17"/>
      <c r="K481" s="17"/>
      <c r="L481" s="17"/>
      <c r="M481" s="17"/>
    </row>
    <row r="482" spans="1:13" ht="32.25" customHeight="1">
      <c r="A482" s="17"/>
      <c r="B482" s="17"/>
      <c r="C482" s="17"/>
      <c r="D482" s="17"/>
      <c r="E482" s="17"/>
      <c r="F482" s="17"/>
      <c r="G482" s="17"/>
      <c r="H482" s="17"/>
      <c r="I482" s="17"/>
      <c r="J482" s="17"/>
      <c r="K482" s="17"/>
      <c r="L482" s="17"/>
      <c r="M482" s="17"/>
    </row>
    <row r="483" spans="1:13" ht="74.25" customHeight="1">
      <c r="A483" s="116"/>
      <c r="B483" s="117"/>
      <c r="C483" s="117"/>
      <c r="D483" s="117"/>
      <c r="E483" s="117"/>
      <c r="F483" s="118"/>
      <c r="G483" s="17"/>
      <c r="H483" s="116"/>
      <c r="I483" s="117"/>
      <c r="J483" s="117"/>
      <c r="K483" s="117"/>
      <c r="L483" s="117"/>
      <c r="M483" s="118"/>
    </row>
    <row r="484" spans="1:13" ht="34.5" customHeight="1">
      <c r="A484" s="119" t="s">
        <v>37</v>
      </c>
      <c r="B484" s="119"/>
      <c r="C484" s="119"/>
      <c r="D484" s="119"/>
      <c r="E484" s="119"/>
      <c r="F484" s="119"/>
      <c r="G484" s="17"/>
      <c r="H484" s="120" t="s">
        <v>38</v>
      </c>
      <c r="I484" s="120"/>
      <c r="J484" s="120"/>
      <c r="K484" s="120"/>
      <c r="L484" s="120"/>
      <c r="M484" s="120"/>
    </row>
    <row r="485" spans="1:13" ht="34.5" customHeight="1">
      <c r="A485" s="121" t="s">
        <v>13</v>
      </c>
      <c r="B485" s="121"/>
      <c r="C485" s="103" t="str">
        <f>'Ön Bilgi'!$A$1</f>
        <v>Eğlenceli Atletizm 2012</v>
      </c>
      <c r="D485" s="122"/>
      <c r="E485" s="123"/>
      <c r="F485" s="124"/>
      <c r="G485" s="17"/>
      <c r="H485" s="125" t="s">
        <v>13</v>
      </c>
      <c r="I485" s="125"/>
      <c r="J485" s="106" t="str">
        <f>'Ön Bilgi'!$A$1</f>
        <v>Eğlenceli Atletizm 2012</v>
      </c>
      <c r="K485" s="126"/>
      <c r="L485" s="127"/>
      <c r="M485" s="128"/>
    </row>
    <row r="486" spans="1:13" ht="34.5" customHeight="1">
      <c r="A486" s="103" t="s">
        <v>15</v>
      </c>
      <c r="B486" s="104"/>
      <c r="C486" s="105">
        <f>'Üsküdar EN''lerini Arıyor'!B451</f>
        <v>0</v>
      </c>
      <c r="D486" s="105"/>
      <c r="E486" s="105"/>
      <c r="F486" s="105"/>
      <c r="G486" s="17"/>
      <c r="H486" s="106" t="s">
        <v>15</v>
      </c>
      <c r="I486" s="107"/>
      <c r="J486" s="108">
        <f>'Üsküdar EN''lerini Arıyor'!H451</f>
        <v>0</v>
      </c>
      <c r="K486" s="108"/>
      <c r="L486" s="108"/>
      <c r="M486" s="108"/>
    </row>
    <row r="487" spans="1:13" ht="34.5" customHeight="1">
      <c r="A487" s="103" t="s">
        <v>16</v>
      </c>
      <c r="B487" s="104"/>
      <c r="C487" s="47">
        <f>'Üsküdar EN''lerini Arıyor'!C184</f>
        <v>0</v>
      </c>
      <c r="D487" s="48"/>
      <c r="E487" s="48" t="s">
        <v>24</v>
      </c>
      <c r="F487" s="65"/>
      <c r="G487" s="17"/>
      <c r="H487" s="106" t="s">
        <v>16</v>
      </c>
      <c r="I487" s="107"/>
      <c r="J487" s="30">
        <f>'Üsküdar EN''lerini Arıyor'!I451</f>
        <v>0</v>
      </c>
      <c r="K487" s="29"/>
      <c r="L487" s="29" t="s">
        <v>24</v>
      </c>
      <c r="M487" s="66"/>
    </row>
    <row r="488" spans="1:13" ht="34.5" customHeight="1">
      <c r="A488" s="103" t="s">
        <v>17</v>
      </c>
      <c r="B488" s="104"/>
      <c r="C488" s="47">
        <f>'Üsküdar EN''lerini Arıyor'!D184</f>
        <v>0</v>
      </c>
      <c r="D488" s="48"/>
      <c r="E488" s="48" t="s">
        <v>23</v>
      </c>
      <c r="F488" s="65"/>
      <c r="G488" s="17"/>
      <c r="H488" s="106" t="s">
        <v>17</v>
      </c>
      <c r="I488" s="107"/>
      <c r="J488" s="30">
        <f>'Üsküdar EN''lerini Arıyor'!J451</f>
        <v>0</v>
      </c>
      <c r="K488" s="29"/>
      <c r="L488" s="29" t="s">
        <v>23</v>
      </c>
      <c r="M488" s="66"/>
    </row>
    <row r="489" spans="1:13" ht="34.5" customHeight="1">
      <c r="A489" s="103" t="s">
        <v>14</v>
      </c>
      <c r="B489" s="104"/>
      <c r="C489" s="114" t="str">
        <f>'Üsküdar EN''lerini Arıyor'!$A$2</f>
        <v>OKUL ADI İ.O.</v>
      </c>
      <c r="D489" s="114"/>
      <c r="E489" s="114"/>
      <c r="F489" s="114"/>
      <c r="G489" s="17"/>
      <c r="H489" s="106" t="s">
        <v>14</v>
      </c>
      <c r="I489" s="107"/>
      <c r="J489" s="115" t="str">
        <f>'Üsküdar EN''lerini Arıyor'!$A$2</f>
        <v>OKUL ADI İ.O.</v>
      </c>
      <c r="K489" s="115"/>
      <c r="L489" s="115"/>
      <c r="M489" s="115"/>
    </row>
    <row r="490" spans="1:13" ht="34.5" customHeight="1">
      <c r="A490" s="95" t="s">
        <v>22</v>
      </c>
      <c r="B490" s="95"/>
      <c r="C490" s="95"/>
      <c r="D490" s="95"/>
      <c r="E490" s="95"/>
      <c r="F490" s="95"/>
      <c r="G490" s="17"/>
      <c r="H490" s="109" t="s">
        <v>22</v>
      </c>
      <c r="I490" s="109"/>
      <c r="J490" s="109"/>
      <c r="K490" s="109"/>
      <c r="L490" s="109"/>
      <c r="M490" s="109"/>
    </row>
    <row r="491" spans="1:13" ht="21">
      <c r="A491" s="110" t="str">
        <f>'Ön Bilgi'!$B$41</f>
        <v>DURARAK UZUN</v>
      </c>
      <c r="B491" s="111"/>
      <c r="C491" s="110" t="str">
        <f>'Ön Bilgi'!$D$41</f>
        <v>TOP ATMA</v>
      </c>
      <c r="D491" s="111"/>
      <c r="E491" s="67" t="str">
        <f>'Ön Bilgi'!$F$41</f>
        <v>20 METRE</v>
      </c>
      <c r="F491" s="46">
        <f>'Ön Bilgi'!$H$41</f>
        <v>0</v>
      </c>
      <c r="G491" s="17"/>
      <c r="H491" s="112" t="str">
        <f>'Ön Bilgi'!$B$41</f>
        <v>DURARAK UZUN</v>
      </c>
      <c r="I491" s="113"/>
      <c r="J491" s="112" t="str">
        <f>'Ön Bilgi'!$D$41</f>
        <v>TOP ATMA</v>
      </c>
      <c r="K491" s="113"/>
      <c r="L491" s="68" t="str">
        <f>'Ön Bilgi'!$F$41</f>
        <v>20 METRE</v>
      </c>
      <c r="M491" s="19">
        <f>'Ön Bilgi'!$H$41</f>
        <v>0</v>
      </c>
    </row>
    <row r="492" spans="1:13" ht="30" customHeight="1">
      <c r="A492" s="18" t="s">
        <v>20</v>
      </c>
      <c r="B492" s="18" t="s">
        <v>21</v>
      </c>
      <c r="C492" s="18" t="s">
        <v>20</v>
      </c>
      <c r="D492" s="18" t="s">
        <v>21</v>
      </c>
      <c r="E492" s="18" t="s">
        <v>25</v>
      </c>
      <c r="F492" s="18"/>
      <c r="G492" s="17"/>
      <c r="H492" s="24" t="s">
        <v>20</v>
      </c>
      <c r="I492" s="24" t="s">
        <v>21</v>
      </c>
      <c r="J492" s="24" t="s">
        <v>20</v>
      </c>
      <c r="K492" s="24" t="s">
        <v>21</v>
      </c>
      <c r="L492" s="24" t="s">
        <v>25</v>
      </c>
      <c r="M492" s="24"/>
    </row>
    <row r="493" spans="1:13" ht="60" customHeight="1">
      <c r="A493" s="23"/>
      <c r="B493" s="23"/>
      <c r="C493" s="20"/>
      <c r="D493" s="20"/>
      <c r="E493" s="21"/>
      <c r="F493" s="22"/>
      <c r="G493" s="17"/>
      <c r="H493" s="25"/>
      <c r="I493" s="25"/>
      <c r="J493" s="26"/>
      <c r="K493" s="26"/>
      <c r="L493" s="27"/>
      <c r="M493" s="28"/>
    </row>
    <row r="494" spans="1:13" ht="32.25" customHeight="1">
      <c r="A494" s="17"/>
      <c r="B494" s="17"/>
      <c r="C494" s="17"/>
      <c r="D494" s="17"/>
      <c r="E494" s="17"/>
      <c r="F494" s="17"/>
      <c r="G494" s="17"/>
      <c r="H494" s="17"/>
      <c r="I494" s="17"/>
      <c r="J494" s="17"/>
      <c r="K494" s="17"/>
      <c r="L494" s="17"/>
      <c r="M494" s="17"/>
    </row>
    <row r="495" spans="1:13" ht="32.25" customHeight="1">
      <c r="A495" s="17"/>
      <c r="B495" s="17"/>
      <c r="C495" s="17"/>
      <c r="D495" s="17"/>
      <c r="E495" s="17"/>
      <c r="F495" s="17"/>
      <c r="G495" s="17"/>
      <c r="H495" s="17"/>
      <c r="I495" s="17"/>
      <c r="J495" s="17"/>
      <c r="K495" s="17"/>
      <c r="L495" s="17"/>
      <c r="M495" s="17"/>
    </row>
    <row r="496" spans="1:13" ht="74.25" customHeight="1">
      <c r="A496" s="116"/>
      <c r="B496" s="117"/>
      <c r="C496" s="117"/>
      <c r="D496" s="117"/>
      <c r="E496" s="117"/>
      <c r="F496" s="118"/>
      <c r="G496" s="17"/>
      <c r="H496" s="116"/>
      <c r="I496" s="117"/>
      <c r="J496" s="117"/>
      <c r="K496" s="117"/>
      <c r="L496" s="117"/>
      <c r="M496" s="118"/>
    </row>
    <row r="497" spans="1:13" ht="34.5" customHeight="1">
      <c r="A497" s="119" t="s">
        <v>37</v>
      </c>
      <c r="B497" s="119"/>
      <c r="C497" s="119"/>
      <c r="D497" s="119"/>
      <c r="E497" s="119"/>
      <c r="F497" s="119"/>
      <c r="G497" s="17"/>
      <c r="H497" s="120" t="s">
        <v>38</v>
      </c>
      <c r="I497" s="120"/>
      <c r="J497" s="120"/>
      <c r="K497" s="120"/>
      <c r="L497" s="120"/>
      <c r="M497" s="120"/>
    </row>
    <row r="498" spans="1:13" ht="34.5" customHeight="1">
      <c r="A498" s="121" t="s">
        <v>13</v>
      </c>
      <c r="B498" s="121"/>
      <c r="C498" s="103" t="str">
        <f>'Ön Bilgi'!$A$1</f>
        <v>Eğlenceli Atletizm 2012</v>
      </c>
      <c r="D498" s="122"/>
      <c r="E498" s="123"/>
      <c r="F498" s="124"/>
      <c r="G498" s="17"/>
      <c r="H498" s="125" t="s">
        <v>13</v>
      </c>
      <c r="I498" s="125"/>
      <c r="J498" s="106" t="str">
        <f>'Ön Bilgi'!$A$1</f>
        <v>Eğlenceli Atletizm 2012</v>
      </c>
      <c r="K498" s="126"/>
      <c r="L498" s="127"/>
      <c r="M498" s="128"/>
    </row>
    <row r="499" spans="1:13" ht="34.5" customHeight="1">
      <c r="A499" s="103" t="s">
        <v>15</v>
      </c>
      <c r="B499" s="104"/>
      <c r="C499" s="105">
        <f>'Üsküdar EN''lerini Arıyor'!B464</f>
        <v>0</v>
      </c>
      <c r="D499" s="105"/>
      <c r="E499" s="105"/>
      <c r="F499" s="105"/>
      <c r="G499" s="17"/>
      <c r="H499" s="106" t="s">
        <v>15</v>
      </c>
      <c r="I499" s="107"/>
      <c r="J499" s="108">
        <f>'Üsküdar EN''lerini Arıyor'!H464</f>
        <v>0</v>
      </c>
      <c r="K499" s="108"/>
      <c r="L499" s="108"/>
      <c r="M499" s="108"/>
    </row>
    <row r="500" spans="1:13" ht="34.5" customHeight="1">
      <c r="A500" s="103" t="s">
        <v>16</v>
      </c>
      <c r="B500" s="104"/>
      <c r="C500" s="47">
        <f>'Üsküdar EN''lerini Arıyor'!C185</f>
        <v>0</v>
      </c>
      <c r="D500" s="48"/>
      <c r="E500" s="48" t="s">
        <v>24</v>
      </c>
      <c r="F500" s="65"/>
      <c r="G500" s="17"/>
      <c r="H500" s="106" t="s">
        <v>16</v>
      </c>
      <c r="I500" s="107"/>
      <c r="J500" s="30">
        <f>'Üsküdar EN''lerini Arıyor'!I464</f>
        <v>0</v>
      </c>
      <c r="K500" s="29"/>
      <c r="L500" s="29" t="s">
        <v>24</v>
      </c>
      <c r="M500" s="66"/>
    </row>
    <row r="501" spans="1:13" ht="34.5" customHeight="1">
      <c r="A501" s="103" t="s">
        <v>17</v>
      </c>
      <c r="B501" s="104"/>
      <c r="C501" s="47">
        <f>'Üsküdar EN''lerini Arıyor'!D185</f>
        <v>0</v>
      </c>
      <c r="D501" s="48"/>
      <c r="E501" s="48" t="s">
        <v>23</v>
      </c>
      <c r="F501" s="65"/>
      <c r="G501" s="17"/>
      <c r="H501" s="106" t="s">
        <v>17</v>
      </c>
      <c r="I501" s="107"/>
      <c r="J501" s="30">
        <f>'Üsküdar EN''lerini Arıyor'!J464</f>
        <v>0</v>
      </c>
      <c r="K501" s="29"/>
      <c r="L501" s="29" t="s">
        <v>23</v>
      </c>
      <c r="M501" s="66"/>
    </row>
    <row r="502" spans="1:13" ht="34.5" customHeight="1">
      <c r="A502" s="103" t="s">
        <v>14</v>
      </c>
      <c r="B502" s="104"/>
      <c r="C502" s="114" t="str">
        <f>'Üsküdar EN''lerini Arıyor'!$A$2</f>
        <v>OKUL ADI İ.O.</v>
      </c>
      <c r="D502" s="114"/>
      <c r="E502" s="114"/>
      <c r="F502" s="114"/>
      <c r="G502" s="17"/>
      <c r="H502" s="106" t="s">
        <v>14</v>
      </c>
      <c r="I502" s="107"/>
      <c r="J502" s="115" t="str">
        <f>'Üsküdar EN''lerini Arıyor'!$A$2</f>
        <v>OKUL ADI İ.O.</v>
      </c>
      <c r="K502" s="115"/>
      <c r="L502" s="115"/>
      <c r="M502" s="115"/>
    </row>
    <row r="503" spans="1:13" ht="34.5" customHeight="1">
      <c r="A503" s="95" t="s">
        <v>22</v>
      </c>
      <c r="B503" s="95"/>
      <c r="C503" s="95"/>
      <c r="D503" s="95"/>
      <c r="E503" s="95"/>
      <c r="F503" s="95"/>
      <c r="G503" s="17"/>
      <c r="H503" s="109" t="s">
        <v>22</v>
      </c>
      <c r="I503" s="109"/>
      <c r="J503" s="109"/>
      <c r="K503" s="109"/>
      <c r="L503" s="109"/>
      <c r="M503" s="109"/>
    </row>
    <row r="504" spans="1:13" ht="21">
      <c r="A504" s="110" t="str">
        <f>'Ön Bilgi'!$B$41</f>
        <v>DURARAK UZUN</v>
      </c>
      <c r="B504" s="111"/>
      <c r="C504" s="110" t="str">
        <f>'Ön Bilgi'!$D$41</f>
        <v>TOP ATMA</v>
      </c>
      <c r="D504" s="111"/>
      <c r="E504" s="67" t="str">
        <f>'Ön Bilgi'!$F$41</f>
        <v>20 METRE</v>
      </c>
      <c r="F504" s="46">
        <f>'Ön Bilgi'!$H$41</f>
        <v>0</v>
      </c>
      <c r="G504" s="17"/>
      <c r="H504" s="112" t="str">
        <f>'Ön Bilgi'!$B$41</f>
        <v>DURARAK UZUN</v>
      </c>
      <c r="I504" s="113"/>
      <c r="J504" s="112" t="str">
        <f>'Ön Bilgi'!$D$41</f>
        <v>TOP ATMA</v>
      </c>
      <c r="K504" s="113"/>
      <c r="L504" s="68" t="str">
        <f>'Ön Bilgi'!$F$41</f>
        <v>20 METRE</v>
      </c>
      <c r="M504" s="19">
        <f>'Ön Bilgi'!$H$41</f>
        <v>0</v>
      </c>
    </row>
    <row r="505" spans="1:13" ht="30" customHeight="1">
      <c r="A505" s="18" t="s">
        <v>20</v>
      </c>
      <c r="B505" s="18" t="s">
        <v>21</v>
      </c>
      <c r="C505" s="18" t="s">
        <v>20</v>
      </c>
      <c r="D505" s="18" t="s">
        <v>21</v>
      </c>
      <c r="E505" s="18" t="s">
        <v>25</v>
      </c>
      <c r="F505" s="18"/>
      <c r="G505" s="17"/>
      <c r="H505" s="24" t="s">
        <v>20</v>
      </c>
      <c r="I505" s="24" t="s">
        <v>21</v>
      </c>
      <c r="J505" s="24" t="s">
        <v>20</v>
      </c>
      <c r="K505" s="24" t="s">
        <v>21</v>
      </c>
      <c r="L505" s="24" t="s">
        <v>25</v>
      </c>
      <c r="M505" s="24"/>
    </row>
    <row r="506" spans="1:13" ht="60" customHeight="1">
      <c r="A506" s="23"/>
      <c r="B506" s="23"/>
      <c r="C506" s="20"/>
      <c r="D506" s="20"/>
      <c r="E506" s="21"/>
      <c r="F506" s="22"/>
      <c r="G506" s="17"/>
      <c r="H506" s="25"/>
      <c r="I506" s="25"/>
      <c r="J506" s="26"/>
      <c r="K506" s="26"/>
      <c r="L506" s="27"/>
      <c r="M506" s="28"/>
    </row>
  </sheetData>
  <sheetProtection sheet="1" objects="1" scenarios="1" selectLockedCells="1"/>
  <mergeCells count="1015">
    <mergeCell ref="A500:B500"/>
    <mergeCell ref="H500:I500"/>
    <mergeCell ref="A501:B501"/>
    <mergeCell ref="H501:I501"/>
    <mergeCell ref="A502:B502"/>
    <mergeCell ref="C502:F502"/>
    <mergeCell ref="H502:I502"/>
    <mergeCell ref="J502:M502"/>
    <mergeCell ref="A503:F503"/>
    <mergeCell ref="H503:M503"/>
    <mergeCell ref="A504:B504"/>
    <mergeCell ref="C504:D504"/>
    <mergeCell ref="H504:I504"/>
    <mergeCell ref="J504:K504"/>
    <mergeCell ref="A491:B491"/>
    <mergeCell ref="C491:D491"/>
    <mergeCell ref="H491:I491"/>
    <mergeCell ref="J491:K491"/>
    <mergeCell ref="A496:F496"/>
    <mergeCell ref="H496:M496"/>
    <mergeCell ref="A497:F497"/>
    <mergeCell ref="H497:M497"/>
    <mergeCell ref="A498:B498"/>
    <mergeCell ref="C498:F498"/>
    <mergeCell ref="H498:I498"/>
    <mergeCell ref="J498:M498"/>
    <mergeCell ref="A499:B499"/>
    <mergeCell ref="C499:F499"/>
    <mergeCell ref="H499:I499"/>
    <mergeCell ref="J499:M499"/>
    <mergeCell ref="A486:B486"/>
    <mergeCell ref="C486:F486"/>
    <mergeCell ref="H486:I486"/>
    <mergeCell ref="J486:M486"/>
    <mergeCell ref="A487:B487"/>
    <mergeCell ref="H487:I487"/>
    <mergeCell ref="A488:B488"/>
    <mergeCell ref="H488:I488"/>
    <mergeCell ref="A489:B489"/>
    <mergeCell ref="C489:F489"/>
    <mergeCell ref="H489:I489"/>
    <mergeCell ref="J489:M489"/>
    <mergeCell ref="A490:F490"/>
    <mergeCell ref="H490:M490"/>
    <mergeCell ref="A476:B476"/>
    <mergeCell ref="C476:F476"/>
    <mergeCell ref="H476:I476"/>
    <mergeCell ref="J476:M476"/>
    <mergeCell ref="A477:F477"/>
    <mergeCell ref="H477:M477"/>
    <mergeCell ref="A478:B478"/>
    <mergeCell ref="C478:D478"/>
    <mergeCell ref="H478:I478"/>
    <mergeCell ref="J478:K478"/>
    <mergeCell ref="A483:F483"/>
    <mergeCell ref="H483:M483"/>
    <mergeCell ref="A484:F484"/>
    <mergeCell ref="H484:M484"/>
    <mergeCell ref="A485:B485"/>
    <mergeCell ref="C485:F485"/>
    <mergeCell ref="H485:I485"/>
    <mergeCell ref="J485:M485"/>
    <mergeCell ref="A470:F470"/>
    <mergeCell ref="H470:M470"/>
    <mergeCell ref="A471:F471"/>
    <mergeCell ref="H471:M471"/>
    <mergeCell ref="A472:B472"/>
    <mergeCell ref="C472:F472"/>
    <mergeCell ref="H472:I472"/>
    <mergeCell ref="J472:M472"/>
    <mergeCell ref="A473:B473"/>
    <mergeCell ref="C473:F473"/>
    <mergeCell ref="H473:I473"/>
    <mergeCell ref="J473:M473"/>
    <mergeCell ref="A474:B474"/>
    <mergeCell ref="H474:I474"/>
    <mergeCell ref="A475:B475"/>
    <mergeCell ref="H475:I475"/>
    <mergeCell ref="A110:B110"/>
    <mergeCell ref="H110:I110"/>
    <mergeCell ref="A111:B111"/>
    <mergeCell ref="H111:I111"/>
    <mergeCell ref="A112:B112"/>
    <mergeCell ref="C112:F112"/>
    <mergeCell ref="H112:I112"/>
    <mergeCell ref="J112:M112"/>
    <mergeCell ref="A113:F113"/>
    <mergeCell ref="H113:M113"/>
    <mergeCell ref="A114:B114"/>
    <mergeCell ref="C114:D114"/>
    <mergeCell ref="H114:I114"/>
    <mergeCell ref="J114:K114"/>
    <mergeCell ref="A124:B124"/>
    <mergeCell ref="H124:I124"/>
    <mergeCell ref="A1:M1"/>
    <mergeCell ref="C4:F4"/>
    <mergeCell ref="A9:F9"/>
    <mergeCell ref="A10:B10"/>
    <mergeCell ref="H8:I8"/>
    <mergeCell ref="J8:M8"/>
    <mergeCell ref="H9:M9"/>
    <mergeCell ref="H10:I10"/>
    <mergeCell ref="J10:K10"/>
    <mergeCell ref="H4:I4"/>
    <mergeCell ref="H5:I5"/>
    <mergeCell ref="H6:I6"/>
    <mergeCell ref="H2:M2"/>
    <mergeCell ref="H3:M3"/>
    <mergeCell ref="J4:M4"/>
    <mergeCell ref="J5:M5"/>
    <mergeCell ref="A5:B5"/>
    <mergeCell ref="C5:F5"/>
    <mergeCell ref="A7:B7"/>
    <mergeCell ref="A8:B8"/>
    <mergeCell ref="C8:F8"/>
    <mergeCell ref="A6:B6"/>
    <mergeCell ref="A2:F2"/>
    <mergeCell ref="A3:F3"/>
    <mergeCell ref="A4:B4"/>
    <mergeCell ref="A15:F15"/>
    <mergeCell ref="H7:I7"/>
    <mergeCell ref="C10:D10"/>
    <mergeCell ref="H18:I18"/>
    <mergeCell ref="J18:M18"/>
    <mergeCell ref="A19:B19"/>
    <mergeCell ref="H19:I19"/>
    <mergeCell ref="A18:B18"/>
    <mergeCell ref="C18:F18"/>
    <mergeCell ref="A20:B20"/>
    <mergeCell ref="H15:M15"/>
    <mergeCell ref="A16:F16"/>
    <mergeCell ref="H16:M16"/>
    <mergeCell ref="A17:B17"/>
    <mergeCell ref="C17:F17"/>
    <mergeCell ref="H17:I17"/>
    <mergeCell ref="J17:M17"/>
    <mergeCell ref="H28:M28"/>
    <mergeCell ref="A29:F29"/>
    <mergeCell ref="H29:M29"/>
    <mergeCell ref="C30:F30"/>
    <mergeCell ref="H30:I30"/>
    <mergeCell ref="J30:M30"/>
    <mergeCell ref="H22:M22"/>
    <mergeCell ref="A23:B23"/>
    <mergeCell ref="C23:D23"/>
    <mergeCell ref="H23:I23"/>
    <mergeCell ref="J23:K23"/>
    <mergeCell ref="A30:B30"/>
    <mergeCell ref="A22:F22"/>
    <mergeCell ref="A28:F28"/>
    <mergeCell ref="H20:I20"/>
    <mergeCell ref="A21:B21"/>
    <mergeCell ref="C21:F21"/>
    <mergeCell ref="H21:I21"/>
    <mergeCell ref="J21:M21"/>
    <mergeCell ref="J34:M34"/>
    <mergeCell ref="A35:F35"/>
    <mergeCell ref="H35:M35"/>
    <mergeCell ref="A36:B36"/>
    <mergeCell ref="C36:D36"/>
    <mergeCell ref="H36:I36"/>
    <mergeCell ref="J36:K36"/>
    <mergeCell ref="A33:B33"/>
    <mergeCell ref="H33:I33"/>
    <mergeCell ref="A34:B34"/>
    <mergeCell ref="C34:F34"/>
    <mergeCell ref="H34:I34"/>
    <mergeCell ref="A31:B31"/>
    <mergeCell ref="C31:F31"/>
    <mergeCell ref="H31:I31"/>
    <mergeCell ref="J31:M31"/>
    <mergeCell ref="A32:B32"/>
    <mergeCell ref="H32:I32"/>
    <mergeCell ref="A46:B46"/>
    <mergeCell ref="H46:I46"/>
    <mergeCell ref="A47:B47"/>
    <mergeCell ref="C47:F47"/>
    <mergeCell ref="H47:I47"/>
    <mergeCell ref="A44:B44"/>
    <mergeCell ref="C44:F44"/>
    <mergeCell ref="H44:I44"/>
    <mergeCell ref="J44:M44"/>
    <mergeCell ref="A45:B45"/>
    <mergeCell ref="H45:I45"/>
    <mergeCell ref="A41:F41"/>
    <mergeCell ref="H41:M41"/>
    <mergeCell ref="A42:F42"/>
    <mergeCell ref="H42:M42"/>
    <mergeCell ref="A43:B43"/>
    <mergeCell ref="C43:F43"/>
    <mergeCell ref="H43:I43"/>
    <mergeCell ref="J43:M43"/>
    <mergeCell ref="A54:F54"/>
    <mergeCell ref="H54:M54"/>
    <mergeCell ref="A55:F55"/>
    <mergeCell ref="H55:M55"/>
    <mergeCell ref="A56:B56"/>
    <mergeCell ref="C56:F56"/>
    <mergeCell ref="H56:I56"/>
    <mergeCell ref="J56:M56"/>
    <mergeCell ref="J47:M47"/>
    <mergeCell ref="A48:F48"/>
    <mergeCell ref="H48:M48"/>
    <mergeCell ref="A49:B49"/>
    <mergeCell ref="C49:D49"/>
    <mergeCell ref="H49:I49"/>
    <mergeCell ref="J49:K49"/>
    <mergeCell ref="J60:M60"/>
    <mergeCell ref="A61:F61"/>
    <mergeCell ref="H61:M61"/>
    <mergeCell ref="A62:B62"/>
    <mergeCell ref="C62:D62"/>
    <mergeCell ref="H62:I62"/>
    <mergeCell ref="J62:K62"/>
    <mergeCell ref="A59:B59"/>
    <mergeCell ref="H59:I59"/>
    <mergeCell ref="A60:B60"/>
    <mergeCell ref="C60:F60"/>
    <mergeCell ref="H60:I60"/>
    <mergeCell ref="A57:B57"/>
    <mergeCell ref="C57:F57"/>
    <mergeCell ref="H57:I57"/>
    <mergeCell ref="J57:M57"/>
    <mergeCell ref="A58:B58"/>
    <mergeCell ref="H58:I58"/>
    <mergeCell ref="A72:B72"/>
    <mergeCell ref="H72:I72"/>
    <mergeCell ref="A73:B73"/>
    <mergeCell ref="C73:F73"/>
    <mergeCell ref="H73:I73"/>
    <mergeCell ref="A70:B70"/>
    <mergeCell ref="C70:F70"/>
    <mergeCell ref="H70:I70"/>
    <mergeCell ref="J70:M70"/>
    <mergeCell ref="A71:B71"/>
    <mergeCell ref="H71:I71"/>
    <mergeCell ref="J73:M73"/>
    <mergeCell ref="A67:F67"/>
    <mergeCell ref="H67:M67"/>
    <mergeCell ref="A68:F68"/>
    <mergeCell ref="H68:M68"/>
    <mergeCell ref="A69:B69"/>
    <mergeCell ref="C69:F69"/>
    <mergeCell ref="H69:I69"/>
    <mergeCell ref="J69:M69"/>
    <mergeCell ref="A81:F81"/>
    <mergeCell ref="H81:M81"/>
    <mergeCell ref="A82:B82"/>
    <mergeCell ref="C82:F82"/>
    <mergeCell ref="H82:I82"/>
    <mergeCell ref="J82:M82"/>
    <mergeCell ref="A83:B83"/>
    <mergeCell ref="C83:F83"/>
    <mergeCell ref="H83:I83"/>
    <mergeCell ref="J83:M83"/>
    <mergeCell ref="A74:F74"/>
    <mergeCell ref="H74:M74"/>
    <mergeCell ref="A75:B75"/>
    <mergeCell ref="C75:D75"/>
    <mergeCell ref="H75:I75"/>
    <mergeCell ref="J75:K75"/>
    <mergeCell ref="A80:F80"/>
    <mergeCell ref="H80:M80"/>
    <mergeCell ref="A87:F87"/>
    <mergeCell ref="H87:M87"/>
    <mergeCell ref="A88:B88"/>
    <mergeCell ref="C88:D88"/>
    <mergeCell ref="H88:I88"/>
    <mergeCell ref="J88:K88"/>
    <mergeCell ref="A93:F93"/>
    <mergeCell ref="H93:M93"/>
    <mergeCell ref="A84:B84"/>
    <mergeCell ref="H84:I84"/>
    <mergeCell ref="A85:B85"/>
    <mergeCell ref="H85:I85"/>
    <mergeCell ref="A86:B86"/>
    <mergeCell ref="C86:F86"/>
    <mergeCell ref="H86:I86"/>
    <mergeCell ref="J86:M86"/>
    <mergeCell ref="A97:B97"/>
    <mergeCell ref="H97:I97"/>
    <mergeCell ref="A98:B98"/>
    <mergeCell ref="H98:I98"/>
    <mergeCell ref="A99:B99"/>
    <mergeCell ref="C99:F99"/>
    <mergeCell ref="H99:I99"/>
    <mergeCell ref="J99:M99"/>
    <mergeCell ref="A94:F94"/>
    <mergeCell ref="H94:M94"/>
    <mergeCell ref="A95:B95"/>
    <mergeCell ref="C95:F95"/>
    <mergeCell ref="H95:I95"/>
    <mergeCell ref="J95:M95"/>
    <mergeCell ref="A96:B96"/>
    <mergeCell ref="C96:F96"/>
    <mergeCell ref="H96:I96"/>
    <mergeCell ref="J96:M96"/>
    <mergeCell ref="A100:F100"/>
    <mergeCell ref="H100:M100"/>
    <mergeCell ref="A101:B101"/>
    <mergeCell ref="C101:D101"/>
    <mergeCell ref="H101:I101"/>
    <mergeCell ref="J101:K101"/>
    <mergeCell ref="A106:F106"/>
    <mergeCell ref="H106:M106"/>
    <mergeCell ref="A107:F107"/>
    <mergeCell ref="H107:M107"/>
    <mergeCell ref="A108:B108"/>
    <mergeCell ref="C108:F108"/>
    <mergeCell ref="H108:I108"/>
    <mergeCell ref="J108:M108"/>
    <mergeCell ref="A109:B109"/>
    <mergeCell ref="C109:F109"/>
    <mergeCell ref="H109:I109"/>
    <mergeCell ref="J109:M109"/>
    <mergeCell ref="A123:B123"/>
    <mergeCell ref="H123:I123"/>
    <mergeCell ref="A125:B125"/>
    <mergeCell ref="C125:F125"/>
    <mergeCell ref="H125:I125"/>
    <mergeCell ref="J125:M125"/>
    <mergeCell ref="A119:F119"/>
    <mergeCell ref="H119:M119"/>
    <mergeCell ref="A120:F120"/>
    <mergeCell ref="H120:M120"/>
    <mergeCell ref="A121:B121"/>
    <mergeCell ref="C121:F121"/>
    <mergeCell ref="H121:I121"/>
    <mergeCell ref="J121:M121"/>
    <mergeCell ref="A122:B122"/>
    <mergeCell ref="C122:F122"/>
    <mergeCell ref="H122:I122"/>
    <mergeCell ref="J122:M122"/>
    <mergeCell ref="A133:F133"/>
    <mergeCell ref="H133:M133"/>
    <mergeCell ref="A134:B134"/>
    <mergeCell ref="C134:F134"/>
    <mergeCell ref="H134:I134"/>
    <mergeCell ref="J134:M134"/>
    <mergeCell ref="A135:B135"/>
    <mergeCell ref="C135:F135"/>
    <mergeCell ref="H135:I135"/>
    <mergeCell ref="J135:M135"/>
    <mergeCell ref="A126:F126"/>
    <mergeCell ref="H126:M126"/>
    <mergeCell ref="A127:B127"/>
    <mergeCell ref="C127:D127"/>
    <mergeCell ref="H127:I127"/>
    <mergeCell ref="J127:K127"/>
    <mergeCell ref="A132:F132"/>
    <mergeCell ref="H132:M132"/>
    <mergeCell ref="A139:F139"/>
    <mergeCell ref="H139:M139"/>
    <mergeCell ref="A140:B140"/>
    <mergeCell ref="C140:D140"/>
    <mergeCell ref="H140:I140"/>
    <mergeCell ref="J140:K140"/>
    <mergeCell ref="A145:F145"/>
    <mergeCell ref="H145:M145"/>
    <mergeCell ref="A136:B136"/>
    <mergeCell ref="H136:I136"/>
    <mergeCell ref="A137:B137"/>
    <mergeCell ref="H137:I137"/>
    <mergeCell ref="A138:B138"/>
    <mergeCell ref="C138:F138"/>
    <mergeCell ref="H138:I138"/>
    <mergeCell ref="J138:M138"/>
    <mergeCell ref="A149:B149"/>
    <mergeCell ref="H149:I149"/>
    <mergeCell ref="A150:B150"/>
    <mergeCell ref="H150:I150"/>
    <mergeCell ref="A151:B151"/>
    <mergeCell ref="C151:F151"/>
    <mergeCell ref="H151:I151"/>
    <mergeCell ref="J151:M151"/>
    <mergeCell ref="A146:F146"/>
    <mergeCell ref="H146:M146"/>
    <mergeCell ref="A147:B147"/>
    <mergeCell ref="C147:F147"/>
    <mergeCell ref="H147:I147"/>
    <mergeCell ref="J147:M147"/>
    <mergeCell ref="A148:B148"/>
    <mergeCell ref="C148:F148"/>
    <mergeCell ref="H148:I148"/>
    <mergeCell ref="J148:M148"/>
    <mergeCell ref="A159:F159"/>
    <mergeCell ref="H159:M159"/>
    <mergeCell ref="A160:B160"/>
    <mergeCell ref="C160:F160"/>
    <mergeCell ref="H160:I160"/>
    <mergeCell ref="J160:M160"/>
    <mergeCell ref="A161:B161"/>
    <mergeCell ref="C161:F161"/>
    <mergeCell ref="H161:I161"/>
    <mergeCell ref="J161:M161"/>
    <mergeCell ref="A152:F152"/>
    <mergeCell ref="H152:M152"/>
    <mergeCell ref="A153:B153"/>
    <mergeCell ref="C153:D153"/>
    <mergeCell ref="H153:I153"/>
    <mergeCell ref="J153:K153"/>
    <mergeCell ref="A158:F158"/>
    <mergeCell ref="H158:M158"/>
    <mergeCell ref="A165:F165"/>
    <mergeCell ref="H165:M165"/>
    <mergeCell ref="A166:B166"/>
    <mergeCell ref="C166:D166"/>
    <mergeCell ref="H166:I166"/>
    <mergeCell ref="J166:K166"/>
    <mergeCell ref="A171:F171"/>
    <mergeCell ref="H171:M171"/>
    <mergeCell ref="A162:B162"/>
    <mergeCell ref="H162:I162"/>
    <mergeCell ref="A163:B163"/>
    <mergeCell ref="H163:I163"/>
    <mergeCell ref="A164:B164"/>
    <mergeCell ref="C164:F164"/>
    <mergeCell ref="H164:I164"/>
    <mergeCell ref="J164:M164"/>
    <mergeCell ref="A175:B175"/>
    <mergeCell ref="H175:I175"/>
    <mergeCell ref="A176:B176"/>
    <mergeCell ref="H176:I176"/>
    <mergeCell ref="A177:B177"/>
    <mergeCell ref="C177:F177"/>
    <mergeCell ref="H177:I177"/>
    <mergeCell ref="J177:M177"/>
    <mergeCell ref="A172:F172"/>
    <mergeCell ref="H172:M172"/>
    <mergeCell ref="A173:B173"/>
    <mergeCell ref="C173:F173"/>
    <mergeCell ref="H173:I173"/>
    <mergeCell ref="J173:M173"/>
    <mergeCell ref="A174:B174"/>
    <mergeCell ref="C174:F174"/>
    <mergeCell ref="H174:I174"/>
    <mergeCell ref="J174:M174"/>
    <mergeCell ref="A185:F185"/>
    <mergeCell ref="H185:M185"/>
    <mergeCell ref="A186:B186"/>
    <mergeCell ref="C186:F186"/>
    <mergeCell ref="H186:I186"/>
    <mergeCell ref="J186:M186"/>
    <mergeCell ref="A187:B187"/>
    <mergeCell ref="C187:F187"/>
    <mergeCell ref="H187:I187"/>
    <mergeCell ref="J187:M187"/>
    <mergeCell ref="A178:F178"/>
    <mergeCell ref="H178:M178"/>
    <mergeCell ref="A179:B179"/>
    <mergeCell ref="C179:D179"/>
    <mergeCell ref="H179:I179"/>
    <mergeCell ref="J179:K179"/>
    <mergeCell ref="A184:F184"/>
    <mergeCell ref="H184:M184"/>
    <mergeCell ref="A191:F191"/>
    <mergeCell ref="H191:M191"/>
    <mergeCell ref="A192:B192"/>
    <mergeCell ref="C192:D192"/>
    <mergeCell ref="H192:I192"/>
    <mergeCell ref="J192:K192"/>
    <mergeCell ref="A197:F197"/>
    <mergeCell ref="H197:M197"/>
    <mergeCell ref="A188:B188"/>
    <mergeCell ref="H188:I188"/>
    <mergeCell ref="A189:B189"/>
    <mergeCell ref="H189:I189"/>
    <mergeCell ref="A190:B190"/>
    <mergeCell ref="C190:F190"/>
    <mergeCell ref="H190:I190"/>
    <mergeCell ref="J190:M190"/>
    <mergeCell ref="A201:B201"/>
    <mergeCell ref="H201:I201"/>
    <mergeCell ref="A202:B202"/>
    <mergeCell ref="H202:I202"/>
    <mergeCell ref="A203:B203"/>
    <mergeCell ref="C203:F203"/>
    <mergeCell ref="H203:I203"/>
    <mergeCell ref="J203:M203"/>
    <mergeCell ref="A198:F198"/>
    <mergeCell ref="H198:M198"/>
    <mergeCell ref="A199:B199"/>
    <mergeCell ref="C199:F199"/>
    <mergeCell ref="H199:I199"/>
    <mergeCell ref="J199:M199"/>
    <mergeCell ref="A200:B200"/>
    <mergeCell ref="C200:F200"/>
    <mergeCell ref="H200:I200"/>
    <mergeCell ref="J200:M200"/>
    <mergeCell ref="A211:F211"/>
    <mergeCell ref="H211:M211"/>
    <mergeCell ref="A212:B212"/>
    <mergeCell ref="C212:F212"/>
    <mergeCell ref="H212:I212"/>
    <mergeCell ref="J212:M212"/>
    <mergeCell ref="A213:B213"/>
    <mergeCell ref="C213:F213"/>
    <mergeCell ref="H213:I213"/>
    <mergeCell ref="J213:M213"/>
    <mergeCell ref="A204:F204"/>
    <mergeCell ref="H204:M204"/>
    <mergeCell ref="A205:B205"/>
    <mergeCell ref="C205:D205"/>
    <mergeCell ref="H205:I205"/>
    <mergeCell ref="J205:K205"/>
    <mergeCell ref="A210:F210"/>
    <mergeCell ref="H210:M210"/>
    <mergeCell ref="A217:F217"/>
    <mergeCell ref="H217:M217"/>
    <mergeCell ref="A218:B218"/>
    <mergeCell ref="C218:D218"/>
    <mergeCell ref="H218:I218"/>
    <mergeCell ref="J218:K218"/>
    <mergeCell ref="A223:F223"/>
    <mergeCell ref="H223:M223"/>
    <mergeCell ref="A214:B214"/>
    <mergeCell ref="H214:I214"/>
    <mergeCell ref="A215:B215"/>
    <mergeCell ref="H215:I215"/>
    <mergeCell ref="A216:B216"/>
    <mergeCell ref="C216:F216"/>
    <mergeCell ref="H216:I216"/>
    <mergeCell ref="J216:M216"/>
    <mergeCell ref="A227:B227"/>
    <mergeCell ref="H227:I227"/>
    <mergeCell ref="A228:B228"/>
    <mergeCell ref="H228:I228"/>
    <mergeCell ref="A229:B229"/>
    <mergeCell ref="C229:F229"/>
    <mergeCell ref="H229:I229"/>
    <mergeCell ref="J229:M229"/>
    <mergeCell ref="A224:F224"/>
    <mergeCell ref="H224:M224"/>
    <mergeCell ref="A225:B225"/>
    <mergeCell ref="C225:F225"/>
    <mergeCell ref="H225:I225"/>
    <mergeCell ref="J225:M225"/>
    <mergeCell ref="A226:B226"/>
    <mergeCell ref="C226:F226"/>
    <mergeCell ref="H226:I226"/>
    <mergeCell ref="J226:M226"/>
    <mergeCell ref="A237:F237"/>
    <mergeCell ref="H237:M237"/>
    <mergeCell ref="A238:B238"/>
    <mergeCell ref="C238:F238"/>
    <mergeCell ref="H238:I238"/>
    <mergeCell ref="J238:M238"/>
    <mergeCell ref="A239:B239"/>
    <mergeCell ref="C239:F239"/>
    <mergeCell ref="H239:I239"/>
    <mergeCell ref="J239:M239"/>
    <mergeCell ref="A230:F230"/>
    <mergeCell ref="H230:M230"/>
    <mergeCell ref="A231:B231"/>
    <mergeCell ref="C231:D231"/>
    <mergeCell ref="H231:I231"/>
    <mergeCell ref="J231:K231"/>
    <mergeCell ref="A236:F236"/>
    <mergeCell ref="H236:M236"/>
    <mergeCell ref="A243:F243"/>
    <mergeCell ref="H243:M243"/>
    <mergeCell ref="A244:B244"/>
    <mergeCell ref="C244:D244"/>
    <mergeCell ref="H244:I244"/>
    <mergeCell ref="J244:K244"/>
    <mergeCell ref="A249:F249"/>
    <mergeCell ref="H249:M249"/>
    <mergeCell ref="A240:B240"/>
    <mergeCell ref="H240:I240"/>
    <mergeCell ref="A241:B241"/>
    <mergeCell ref="H241:I241"/>
    <mergeCell ref="A242:B242"/>
    <mergeCell ref="C242:F242"/>
    <mergeCell ref="H242:I242"/>
    <mergeCell ref="J242:M242"/>
    <mergeCell ref="A253:B253"/>
    <mergeCell ref="H253:I253"/>
    <mergeCell ref="A254:B254"/>
    <mergeCell ref="H254:I254"/>
    <mergeCell ref="A255:B255"/>
    <mergeCell ref="C255:F255"/>
    <mergeCell ref="H255:I255"/>
    <mergeCell ref="J255:M255"/>
    <mergeCell ref="A250:F250"/>
    <mergeCell ref="H250:M250"/>
    <mergeCell ref="A251:B251"/>
    <mergeCell ref="C251:F251"/>
    <mergeCell ref="H251:I251"/>
    <mergeCell ref="J251:M251"/>
    <mergeCell ref="A252:B252"/>
    <mergeCell ref="C252:F252"/>
    <mergeCell ref="H252:I252"/>
    <mergeCell ref="J252:M252"/>
    <mergeCell ref="A263:F263"/>
    <mergeCell ref="H263:M263"/>
    <mergeCell ref="A264:B264"/>
    <mergeCell ref="C264:F264"/>
    <mergeCell ref="H264:I264"/>
    <mergeCell ref="J264:M264"/>
    <mergeCell ref="A265:B265"/>
    <mergeCell ref="C265:F265"/>
    <mergeCell ref="H265:I265"/>
    <mergeCell ref="J265:M265"/>
    <mergeCell ref="A256:F256"/>
    <mergeCell ref="H256:M256"/>
    <mergeCell ref="A257:B257"/>
    <mergeCell ref="C257:D257"/>
    <mergeCell ref="H257:I257"/>
    <mergeCell ref="J257:K257"/>
    <mergeCell ref="A262:F262"/>
    <mergeCell ref="H262:M262"/>
    <mergeCell ref="A269:F269"/>
    <mergeCell ref="H269:M269"/>
    <mergeCell ref="A270:B270"/>
    <mergeCell ref="C270:D270"/>
    <mergeCell ref="H270:I270"/>
    <mergeCell ref="J270:K270"/>
    <mergeCell ref="A275:F275"/>
    <mergeCell ref="H275:M275"/>
    <mergeCell ref="A266:B266"/>
    <mergeCell ref="H266:I266"/>
    <mergeCell ref="A267:B267"/>
    <mergeCell ref="H267:I267"/>
    <mergeCell ref="A268:B268"/>
    <mergeCell ref="C268:F268"/>
    <mergeCell ref="H268:I268"/>
    <mergeCell ref="J268:M268"/>
    <mergeCell ref="A279:B279"/>
    <mergeCell ref="H279:I279"/>
    <mergeCell ref="A280:B280"/>
    <mergeCell ref="H280:I280"/>
    <mergeCell ref="A281:B281"/>
    <mergeCell ref="C281:F281"/>
    <mergeCell ref="H281:I281"/>
    <mergeCell ref="J281:M281"/>
    <mergeCell ref="A276:F276"/>
    <mergeCell ref="H276:M276"/>
    <mergeCell ref="A277:B277"/>
    <mergeCell ref="C277:F277"/>
    <mergeCell ref="H277:I277"/>
    <mergeCell ref="J277:M277"/>
    <mergeCell ref="A278:B278"/>
    <mergeCell ref="C278:F278"/>
    <mergeCell ref="H278:I278"/>
    <mergeCell ref="J278:M278"/>
    <mergeCell ref="A289:F289"/>
    <mergeCell ref="H289:M289"/>
    <mergeCell ref="A290:B290"/>
    <mergeCell ref="C290:F290"/>
    <mergeCell ref="H290:I290"/>
    <mergeCell ref="J290:M290"/>
    <mergeCell ref="A291:B291"/>
    <mergeCell ref="C291:F291"/>
    <mergeCell ref="H291:I291"/>
    <mergeCell ref="J291:M291"/>
    <mergeCell ref="A282:F282"/>
    <mergeCell ref="H282:M282"/>
    <mergeCell ref="A283:B283"/>
    <mergeCell ref="C283:D283"/>
    <mergeCell ref="H283:I283"/>
    <mergeCell ref="J283:K283"/>
    <mergeCell ref="A288:F288"/>
    <mergeCell ref="H288:M288"/>
    <mergeCell ref="A295:F295"/>
    <mergeCell ref="H295:M295"/>
    <mergeCell ref="A296:B296"/>
    <mergeCell ref="C296:D296"/>
    <mergeCell ref="H296:I296"/>
    <mergeCell ref="J296:K296"/>
    <mergeCell ref="A301:F301"/>
    <mergeCell ref="H301:M301"/>
    <mergeCell ref="A292:B292"/>
    <mergeCell ref="H292:I292"/>
    <mergeCell ref="A293:B293"/>
    <mergeCell ref="H293:I293"/>
    <mergeCell ref="A294:B294"/>
    <mergeCell ref="C294:F294"/>
    <mergeCell ref="H294:I294"/>
    <mergeCell ref="J294:M294"/>
    <mergeCell ref="A305:B305"/>
    <mergeCell ref="H305:I305"/>
    <mergeCell ref="A306:B306"/>
    <mergeCell ref="H306:I306"/>
    <mergeCell ref="A307:B307"/>
    <mergeCell ref="C307:F307"/>
    <mergeCell ref="H307:I307"/>
    <mergeCell ref="J307:M307"/>
    <mergeCell ref="A302:F302"/>
    <mergeCell ref="H302:M302"/>
    <mergeCell ref="A303:B303"/>
    <mergeCell ref="C303:F303"/>
    <mergeCell ref="H303:I303"/>
    <mergeCell ref="J303:M303"/>
    <mergeCell ref="A304:B304"/>
    <mergeCell ref="C304:F304"/>
    <mergeCell ref="H304:I304"/>
    <mergeCell ref="J304:M304"/>
    <mergeCell ref="A315:F315"/>
    <mergeCell ref="H315:M315"/>
    <mergeCell ref="A316:B316"/>
    <mergeCell ref="C316:F316"/>
    <mergeCell ref="H316:I316"/>
    <mergeCell ref="J316:M316"/>
    <mergeCell ref="A317:B317"/>
    <mergeCell ref="C317:F317"/>
    <mergeCell ref="H317:I317"/>
    <mergeCell ref="J317:M317"/>
    <mergeCell ref="A308:F308"/>
    <mergeCell ref="H308:M308"/>
    <mergeCell ref="A309:B309"/>
    <mergeCell ref="C309:D309"/>
    <mergeCell ref="H309:I309"/>
    <mergeCell ref="J309:K309"/>
    <mergeCell ref="A314:F314"/>
    <mergeCell ref="H314:M314"/>
    <mergeCell ref="A321:F321"/>
    <mergeCell ref="H321:M321"/>
    <mergeCell ref="A322:B322"/>
    <mergeCell ref="C322:D322"/>
    <mergeCell ref="H322:I322"/>
    <mergeCell ref="J322:K322"/>
    <mergeCell ref="A327:F327"/>
    <mergeCell ref="H327:M327"/>
    <mergeCell ref="A318:B318"/>
    <mergeCell ref="H318:I318"/>
    <mergeCell ref="A319:B319"/>
    <mergeCell ref="H319:I319"/>
    <mergeCell ref="A320:B320"/>
    <mergeCell ref="C320:F320"/>
    <mergeCell ref="H320:I320"/>
    <mergeCell ref="J320:M320"/>
    <mergeCell ref="A331:B331"/>
    <mergeCell ref="H331:I331"/>
    <mergeCell ref="A332:B332"/>
    <mergeCell ref="H332:I332"/>
    <mergeCell ref="A333:B333"/>
    <mergeCell ref="C333:F333"/>
    <mergeCell ref="H333:I333"/>
    <mergeCell ref="J333:M333"/>
    <mergeCell ref="A328:F328"/>
    <mergeCell ref="H328:M328"/>
    <mergeCell ref="A329:B329"/>
    <mergeCell ref="C329:F329"/>
    <mergeCell ref="H329:I329"/>
    <mergeCell ref="J329:M329"/>
    <mergeCell ref="A330:B330"/>
    <mergeCell ref="C330:F330"/>
    <mergeCell ref="H330:I330"/>
    <mergeCell ref="J330:M330"/>
    <mergeCell ref="A341:F341"/>
    <mergeCell ref="H341:M341"/>
    <mergeCell ref="A342:B342"/>
    <mergeCell ref="C342:F342"/>
    <mergeCell ref="H342:I342"/>
    <mergeCell ref="J342:M342"/>
    <mergeCell ref="A343:B343"/>
    <mergeCell ref="C343:F343"/>
    <mergeCell ref="H343:I343"/>
    <mergeCell ref="J343:M343"/>
    <mergeCell ref="A334:F334"/>
    <mergeCell ref="H334:M334"/>
    <mergeCell ref="A335:B335"/>
    <mergeCell ref="C335:D335"/>
    <mergeCell ref="H335:I335"/>
    <mergeCell ref="J335:K335"/>
    <mergeCell ref="A340:F340"/>
    <mergeCell ref="H340:M340"/>
    <mergeCell ref="A347:F347"/>
    <mergeCell ref="H347:M347"/>
    <mergeCell ref="A348:B348"/>
    <mergeCell ref="C348:D348"/>
    <mergeCell ref="H348:I348"/>
    <mergeCell ref="J348:K348"/>
    <mergeCell ref="A353:F353"/>
    <mergeCell ref="H353:M353"/>
    <mergeCell ref="A344:B344"/>
    <mergeCell ref="H344:I344"/>
    <mergeCell ref="A345:B345"/>
    <mergeCell ref="H345:I345"/>
    <mergeCell ref="A346:B346"/>
    <mergeCell ref="C346:F346"/>
    <mergeCell ref="H346:I346"/>
    <mergeCell ref="J346:M346"/>
    <mergeCell ref="A357:B357"/>
    <mergeCell ref="H357:I357"/>
    <mergeCell ref="A358:B358"/>
    <mergeCell ref="H358:I358"/>
    <mergeCell ref="A359:B359"/>
    <mergeCell ref="C359:F359"/>
    <mergeCell ref="H359:I359"/>
    <mergeCell ref="J359:M359"/>
    <mergeCell ref="A354:F354"/>
    <mergeCell ref="H354:M354"/>
    <mergeCell ref="A355:B355"/>
    <mergeCell ref="C355:F355"/>
    <mergeCell ref="H355:I355"/>
    <mergeCell ref="J355:M355"/>
    <mergeCell ref="A356:B356"/>
    <mergeCell ref="C356:F356"/>
    <mergeCell ref="H356:I356"/>
    <mergeCell ref="J356:M356"/>
    <mergeCell ref="A367:F367"/>
    <mergeCell ref="H367:M367"/>
    <mergeCell ref="A368:B368"/>
    <mergeCell ref="C368:F368"/>
    <mergeCell ref="H368:I368"/>
    <mergeCell ref="J368:M368"/>
    <mergeCell ref="A369:B369"/>
    <mergeCell ref="C369:F369"/>
    <mergeCell ref="H369:I369"/>
    <mergeCell ref="J369:M369"/>
    <mergeCell ref="A360:F360"/>
    <mergeCell ref="H360:M360"/>
    <mergeCell ref="A361:B361"/>
    <mergeCell ref="C361:D361"/>
    <mergeCell ref="H361:I361"/>
    <mergeCell ref="J361:K361"/>
    <mergeCell ref="A366:F366"/>
    <mergeCell ref="H366:M366"/>
    <mergeCell ref="A373:F373"/>
    <mergeCell ref="H373:M373"/>
    <mergeCell ref="A374:B374"/>
    <mergeCell ref="C374:D374"/>
    <mergeCell ref="H374:I374"/>
    <mergeCell ref="J374:K374"/>
    <mergeCell ref="A379:F379"/>
    <mergeCell ref="H379:M379"/>
    <mergeCell ref="A370:B370"/>
    <mergeCell ref="H370:I370"/>
    <mergeCell ref="A371:B371"/>
    <mergeCell ref="H371:I371"/>
    <mergeCell ref="A372:B372"/>
    <mergeCell ref="C372:F372"/>
    <mergeCell ref="H372:I372"/>
    <mergeCell ref="J372:M372"/>
    <mergeCell ref="A383:B383"/>
    <mergeCell ref="H383:I383"/>
    <mergeCell ref="A384:B384"/>
    <mergeCell ref="H384:I384"/>
    <mergeCell ref="A385:B385"/>
    <mergeCell ref="C385:F385"/>
    <mergeCell ref="H385:I385"/>
    <mergeCell ref="J385:M385"/>
    <mergeCell ref="A380:F380"/>
    <mergeCell ref="H380:M380"/>
    <mergeCell ref="A381:B381"/>
    <mergeCell ref="C381:F381"/>
    <mergeCell ref="H381:I381"/>
    <mergeCell ref="J381:M381"/>
    <mergeCell ref="A382:B382"/>
    <mergeCell ref="C382:F382"/>
    <mergeCell ref="H382:I382"/>
    <mergeCell ref="J382:M382"/>
    <mergeCell ref="A393:F393"/>
    <mergeCell ref="H393:M393"/>
    <mergeCell ref="A394:B394"/>
    <mergeCell ref="C394:F394"/>
    <mergeCell ref="H394:I394"/>
    <mergeCell ref="J394:M394"/>
    <mergeCell ref="A395:B395"/>
    <mergeCell ref="C395:F395"/>
    <mergeCell ref="H395:I395"/>
    <mergeCell ref="J395:M395"/>
    <mergeCell ref="A386:F386"/>
    <mergeCell ref="H386:M386"/>
    <mergeCell ref="A387:B387"/>
    <mergeCell ref="C387:D387"/>
    <mergeCell ref="H387:I387"/>
    <mergeCell ref="J387:K387"/>
    <mergeCell ref="A392:F392"/>
    <mergeCell ref="H392:M392"/>
    <mergeCell ref="A399:F399"/>
    <mergeCell ref="H399:M399"/>
    <mergeCell ref="A400:B400"/>
    <mergeCell ref="C400:D400"/>
    <mergeCell ref="H400:I400"/>
    <mergeCell ref="J400:K400"/>
    <mergeCell ref="A405:F405"/>
    <mergeCell ref="H405:M405"/>
    <mergeCell ref="A396:B396"/>
    <mergeCell ref="H396:I396"/>
    <mergeCell ref="A397:B397"/>
    <mergeCell ref="H397:I397"/>
    <mergeCell ref="A398:B398"/>
    <mergeCell ref="C398:F398"/>
    <mergeCell ref="H398:I398"/>
    <mergeCell ref="J398:M398"/>
    <mergeCell ref="A409:B409"/>
    <mergeCell ref="H409:I409"/>
    <mergeCell ref="A410:B410"/>
    <mergeCell ref="H410:I410"/>
    <mergeCell ref="A411:B411"/>
    <mergeCell ref="C411:F411"/>
    <mergeCell ref="H411:I411"/>
    <mergeCell ref="J411:M411"/>
    <mergeCell ref="A406:F406"/>
    <mergeCell ref="H406:M406"/>
    <mergeCell ref="A407:B407"/>
    <mergeCell ref="C407:F407"/>
    <mergeCell ref="H407:I407"/>
    <mergeCell ref="J407:M407"/>
    <mergeCell ref="A408:B408"/>
    <mergeCell ref="C408:F408"/>
    <mergeCell ref="H408:I408"/>
    <mergeCell ref="J408:M408"/>
    <mergeCell ref="A419:F419"/>
    <mergeCell ref="H419:M419"/>
    <mergeCell ref="A420:B420"/>
    <mergeCell ref="C420:F420"/>
    <mergeCell ref="H420:I420"/>
    <mergeCell ref="J420:M420"/>
    <mergeCell ref="A421:B421"/>
    <mergeCell ref="C421:F421"/>
    <mergeCell ref="H421:I421"/>
    <mergeCell ref="J421:M421"/>
    <mergeCell ref="A412:F412"/>
    <mergeCell ref="H412:M412"/>
    <mergeCell ref="A413:B413"/>
    <mergeCell ref="C413:D413"/>
    <mergeCell ref="H413:I413"/>
    <mergeCell ref="J413:K413"/>
    <mergeCell ref="A418:F418"/>
    <mergeCell ref="H418:M418"/>
    <mergeCell ref="A425:F425"/>
    <mergeCell ref="H425:M425"/>
    <mergeCell ref="A426:B426"/>
    <mergeCell ref="C426:D426"/>
    <mergeCell ref="H426:I426"/>
    <mergeCell ref="J426:K426"/>
    <mergeCell ref="A431:F431"/>
    <mergeCell ref="H431:M431"/>
    <mergeCell ref="A422:B422"/>
    <mergeCell ref="H422:I422"/>
    <mergeCell ref="A423:B423"/>
    <mergeCell ref="H423:I423"/>
    <mergeCell ref="A424:B424"/>
    <mergeCell ref="C424:F424"/>
    <mergeCell ref="H424:I424"/>
    <mergeCell ref="J424:M424"/>
    <mergeCell ref="A435:B435"/>
    <mergeCell ref="H435:I435"/>
    <mergeCell ref="A436:B436"/>
    <mergeCell ref="H436:I436"/>
    <mergeCell ref="A437:B437"/>
    <mergeCell ref="C437:F437"/>
    <mergeCell ref="H437:I437"/>
    <mergeCell ref="J437:M437"/>
    <mergeCell ref="A432:F432"/>
    <mergeCell ref="H432:M432"/>
    <mergeCell ref="A433:B433"/>
    <mergeCell ref="C433:F433"/>
    <mergeCell ref="H433:I433"/>
    <mergeCell ref="J433:M433"/>
    <mergeCell ref="A434:B434"/>
    <mergeCell ref="C434:F434"/>
    <mergeCell ref="H434:I434"/>
    <mergeCell ref="J434:M434"/>
    <mergeCell ref="A445:F445"/>
    <mergeCell ref="H445:M445"/>
    <mergeCell ref="A446:B446"/>
    <mergeCell ref="C446:F446"/>
    <mergeCell ref="H446:I446"/>
    <mergeCell ref="J446:M446"/>
    <mergeCell ref="A447:B447"/>
    <mergeCell ref="C447:F447"/>
    <mergeCell ref="H447:I447"/>
    <mergeCell ref="J447:M447"/>
    <mergeCell ref="A438:F438"/>
    <mergeCell ref="H438:M438"/>
    <mergeCell ref="A439:B439"/>
    <mergeCell ref="C439:D439"/>
    <mergeCell ref="H439:I439"/>
    <mergeCell ref="J439:K439"/>
    <mergeCell ref="A444:F444"/>
    <mergeCell ref="H444:M444"/>
    <mergeCell ref="A451:F451"/>
    <mergeCell ref="H451:M451"/>
    <mergeCell ref="A452:B452"/>
    <mergeCell ref="C452:D452"/>
    <mergeCell ref="H452:I452"/>
    <mergeCell ref="J452:K452"/>
    <mergeCell ref="A457:F457"/>
    <mergeCell ref="H457:M457"/>
    <mergeCell ref="A448:B448"/>
    <mergeCell ref="H448:I448"/>
    <mergeCell ref="A449:B449"/>
    <mergeCell ref="H449:I449"/>
    <mergeCell ref="A450:B450"/>
    <mergeCell ref="C450:F450"/>
    <mergeCell ref="H450:I450"/>
    <mergeCell ref="J450:M450"/>
    <mergeCell ref="A458:F458"/>
    <mergeCell ref="H458:M458"/>
    <mergeCell ref="A459:B459"/>
    <mergeCell ref="C459:F459"/>
    <mergeCell ref="H459:I459"/>
    <mergeCell ref="J459:M459"/>
    <mergeCell ref="A460:B460"/>
    <mergeCell ref="C460:F460"/>
    <mergeCell ref="H460:I460"/>
    <mergeCell ref="J460:M460"/>
    <mergeCell ref="A464:F464"/>
    <mergeCell ref="H464:M464"/>
    <mergeCell ref="A465:B465"/>
    <mergeCell ref="C465:D465"/>
    <mergeCell ref="H465:I465"/>
    <mergeCell ref="J465:K465"/>
    <mergeCell ref="A461:B461"/>
    <mergeCell ref="H461:I461"/>
    <mergeCell ref="A462:B462"/>
    <mergeCell ref="H462:I462"/>
    <mergeCell ref="A463:B463"/>
    <mergeCell ref="C463:F463"/>
    <mergeCell ref="H463:I463"/>
    <mergeCell ref="J463:M463"/>
  </mergeCells>
  <conditionalFormatting sqref="C5:F8 C18:F21 C31:F34 C44:F47 C57:F60 C70:F73 C83:F86 C96:F99 C109:F112 C122:F125 C135:F138 C148:F151 C161:F164 C174:F177 C187:F190 C200:F203 C213:F216 C226:F229 C239:F242 C252:F255 C265:F268 C278:F281 C291:F294 C304:F307 C317:F320 C330:F333 C343:F346 C356:F359 C369:F372 C382:F385 C395:F398 C434:F437 C473:F476 C408:F411 C447:F450 C486:F489 C421:F424 C460:F463 C499:F502 A10:F10 A23:F23 A36:F36 A49:F49 A62:F62 A75:F75 A88:F88 A101:F101 A114:F114 A127:F127 A140:F140 A153:F153 A166:F166 A179:F179 A192:F192 A205:F205 A218:F218 A231:F231 A244:F244 A257:F257 A270:F270 A283:F283 A296:F296 A309:F309 A322:F322 A335:F335 A348:F348 A361:F361 A374:F374 A387:F387 A400:F400 A413:F413 A426:F426 A439:F439 A452:F452 A465:F465 A478:F478 A491:F491 A504:F504">
    <cfRule type="cellIs" dxfId="4" priority="2856" operator="equal">
      <formula>0</formula>
    </cfRule>
  </conditionalFormatting>
  <conditionalFormatting sqref="M109 M96 M83 M70 M57 M44 M31 M18 M122 M135 M148 M161 M174 M187 M200 M213 M226 M239 M252 M265 M278 M291 M304 M317 M330 M343 M356 M369 M382 M395 M408 M447 M486 M421 M460 M499 M434 M473 M502 M489 M476 M463 M450 M437 M424 M411 M398 M385 M372 M359 M346 M333 M320 M307 M294 M281 M268 M255 M242 M229 M216 M203 M190 M177 M164 M151 M138 M125 M112 M99 M86 M73 M60 M47 M34 M21 M8 M5 J499:L502 J486:L489 J473:L476 J460:L463 J447:L450 J434:L437 J421:L424 J408:L411 J395:L398 J382:L385 J369:L372 J356:L359 J343:L346 J330:L333 J317:L320 J304:L307 J291:L294 J278:L281 J265:L268 J252:L255 J239:L242 J226:L229 J213:L216 J200:L203 J187:L190 J174:L177 J161:L164 J148:L151 J135:L138 J122:L125 J109:L112 J96:L99 J83:L86 J70:L73 J57:L60 J44:L47 J31:L34 J18:L21 J5:L8">
    <cfRule type="cellIs" dxfId="3" priority="2855" operator="equal">
      <formula>0</formula>
    </cfRule>
  </conditionalFormatting>
  <conditionalFormatting sqref="C8:F8 C21:F21 C34:F34 C47:F47 C60:F60 C73:F73 C86:F86 C99:F99 C112:F112 C125:F125 C138:F138 C151:F151 C164:F164 C177:F177 C190:F190 C203:F203 C216:F216 C229:F229 C242:F242 C255:F255 C268:F268 C281:F281 C294:F294 C307:F307 C320:F320 C333:F333 C346:F346 C359:F359 C372:F372 C385:F385 C398:F398 C411:F411 C424:F424 C437:F437 C450:F450 C463:F463 C476:F476 C489:F489 C502:F502">
    <cfRule type="containsText" dxfId="2" priority="4" operator="containsText" text="Okul Adını Buraya Yazınız İ.Ö.O.">
      <formula>NOT(ISERROR(SEARCH("Okul Adını Buraya Yazınız İ.Ö.O.",C8)))</formula>
    </cfRule>
  </conditionalFormatting>
  <conditionalFormatting sqref="J502:M502 J489:M489 J476:M476 J463:M463 J450:M450 J437:M437 J424:M424 J411:M411 J398:M398 J385:M385 J372:M372 J359:M359 J346:M346 J333:M333 J320:M320 J307:M307 J294:M294 J281:M281 J268:M268 J255:M255 J242:M242 J229:M229 J216:M216 J203:M203 J190:M190 J177:M177 J164:M164 J151:M151 J138:M138 J125:M125 J112:M112 J99:M99 J86:M86 J73:M73 J60:M60 J47:M47 J34:M34 J21:M21 J8:M8">
    <cfRule type="containsText" dxfId="1" priority="3" operator="containsText" text="Okul Adını Buraya Yazınız İ.Ö.O.">
      <formula>NOT(ISERROR(SEARCH("Okul Adını Buraya Yazınız İ.Ö.O.",J8)))</formula>
    </cfRule>
  </conditionalFormatting>
  <conditionalFormatting sqref="H504:M504 H491:M491 H478:M478 H465:M465 H452:M452 H439:M439 H426:M426 H413:M413 H400:M400 H387:M387 H374:M374 H361:M361 H348:M348 H335:M335 H322:M322 H309:M309 H296:M296 H283:M283 H270:M270 H257:M257 H244:M244 H231:M231 H218:M218 H205:M205 H192:M192 H179:M179 H166:M166 H153:M153 H140:M140 H127:M127 H114:M114 H101:M101 H88:M88 H75:M75 H62:M62 H49:M49 H36:M36 H23:M23 H10:M10">
    <cfRule type="cellIs" dxfId="0" priority="1" operator="equal">
      <formula>0</formula>
    </cfRule>
  </conditionalFormatting>
  <hyperlinks>
    <hyperlink ref="A1:J1" location="'Ön Bilgi'!A1" display="ÖN BİLGİ"/>
  </hyperlinks>
  <printOptions horizontalCentered="1"/>
  <pageMargins left="0" right="0" top="0.19685039370078741" bottom="0.19685039370078741" header="0" footer="0"/>
  <pageSetup paperSize="9" scale="53" orientation="portrait"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4</vt:i4>
      </vt:variant>
    </vt:vector>
  </HeadingPairs>
  <TitlesOfParts>
    <vt:vector size="7" baseType="lpstr">
      <vt:lpstr>Ön Bilgi</vt:lpstr>
      <vt:lpstr>Üsküdar EN'lerini Arıyor</vt:lpstr>
      <vt:lpstr>Sporcu Karnesi</vt:lpstr>
      <vt:lpstr>'Ön Bilgi'!Yazdırma_Alanı</vt:lpstr>
      <vt:lpstr>'Sporcu Karnesi'!Yazdırma_Alanı</vt:lpstr>
      <vt:lpstr>'Üsküdar EN''lerini Arıyor'!Yazdırma_Alanı</vt:lpstr>
      <vt:lpstr>'Üsküdar EN''lerini Arıyor'!Yazdırma_Başlıkları</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AdL SmbL</dc:title>
  <dc:creator/>
  <cp:lastModifiedBy/>
  <dcterms:created xsi:type="dcterms:W3CDTF">2006-09-26T09:04:32Z</dcterms:created>
  <dcterms:modified xsi:type="dcterms:W3CDTF">2012-03-22T22:22:35Z</dcterms:modified>
</cp:coreProperties>
</file>